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0" yWindow="580" windowWidth="7840" windowHeight="6780" activeTab="2"/>
  </bookViews>
  <sheets>
    <sheet name="Raw Data" sheetId="1" r:id="rId1"/>
    <sheet name="Net Data" sheetId="2" r:id="rId2"/>
    <sheet name="Summary" sheetId="3" r:id="rId3"/>
  </sheets>
  <definedNames>
    <definedName name="_xlnm.Print_Area" localSheetId="0">'Raw Data'!$A$3:$AQ$99</definedName>
  </definedNames>
  <calcPr fullCalcOnLoad="1"/>
</workbook>
</file>

<file path=xl/sharedStrings.xml><?xml version="1.0" encoding="utf-8"?>
<sst xmlns="http://schemas.openxmlformats.org/spreadsheetml/2006/main" count="211" uniqueCount="84">
  <si>
    <t>Week 0</t>
  </si>
  <si>
    <t>Week 1</t>
  </si>
  <si>
    <t>Week 2</t>
  </si>
  <si>
    <t>Week 3</t>
  </si>
  <si>
    <t>Week 4</t>
  </si>
  <si>
    <t>Horse</t>
  </si>
  <si>
    <t>Total</t>
  </si>
  <si>
    <t>Case Girl</t>
  </si>
  <si>
    <t>Hercules</t>
  </si>
  <si>
    <t>JoJo</t>
  </si>
  <si>
    <t>Roxie Hart</t>
  </si>
  <si>
    <t>Shadow</t>
  </si>
  <si>
    <t>Rabbit</t>
  </si>
  <si>
    <t>Nickelback</t>
  </si>
  <si>
    <t>Money</t>
  </si>
  <si>
    <t>Colbalt</t>
  </si>
  <si>
    <t>Cornelius</t>
  </si>
  <si>
    <t>Trixianna</t>
  </si>
  <si>
    <t>Thumbelina</t>
  </si>
  <si>
    <t>Rey</t>
  </si>
  <si>
    <t>Norman</t>
  </si>
  <si>
    <t>Dixie</t>
  </si>
  <si>
    <t>Friv</t>
  </si>
  <si>
    <t>Diamond</t>
  </si>
  <si>
    <t>Fancy</t>
  </si>
  <si>
    <t>Fjona</t>
  </si>
  <si>
    <t>Wardrum</t>
  </si>
  <si>
    <t>Mandy</t>
  </si>
  <si>
    <t>.</t>
  </si>
  <si>
    <t>Totals</t>
  </si>
  <si>
    <t>Grand Total =</t>
  </si>
  <si>
    <t>Case</t>
  </si>
  <si>
    <t>(Week 0 pre-values assigned value of zero)</t>
  </si>
  <si>
    <t xml:space="preserve">Test Subjects: </t>
  </si>
  <si>
    <t xml:space="preserve">Name of Study: </t>
  </si>
  <si>
    <t>HealthyMouth Dental Water Additive</t>
  </si>
  <si>
    <t>Study Protocol:</t>
  </si>
  <si>
    <t>Horses from Ventura County, California</t>
  </si>
  <si>
    <t>Treatment with water and HealthyMouth, no dental procedures or equilibration performed</t>
  </si>
  <si>
    <t>Study period:</t>
  </si>
  <si>
    <t>4 weeks</t>
  </si>
  <si>
    <t>Total test subjects:</t>
  </si>
  <si>
    <t>Raw scores:</t>
  </si>
  <si>
    <t>Week 0:</t>
  </si>
  <si>
    <t>Week 1:</t>
  </si>
  <si>
    <t>Week 2:</t>
  </si>
  <si>
    <t>Week 3:</t>
  </si>
  <si>
    <t>Week 4:</t>
  </si>
  <si>
    <t>Overall:</t>
  </si>
  <si>
    <t>Net scores:</t>
  </si>
  <si>
    <t>Chi-square tests of whether the rates of occurrence of declines exceeded chance expectations:</t>
  </si>
  <si>
    <t>No Decline</t>
  </si>
  <si>
    <t>Decline</t>
  </si>
  <si>
    <t>Sums</t>
  </si>
  <si>
    <t>Percentage
 Deviation</t>
  </si>
  <si>
    <t>Expected Proportion</t>
  </si>
  <si>
    <t>Expected Frequency</t>
  </si>
  <si>
    <t>Observed Proportion</t>
  </si>
  <si>
    <t>Observed Frequency</t>
  </si>
  <si>
    <t>Degrees of freedom = 1</t>
  </si>
  <si>
    <t>T-test of whether mean decline from initial level was statistically significant:</t>
  </si>
  <si>
    <t>t</t>
  </si>
  <si>
    <t>df</t>
  </si>
  <si>
    <t>Sig. (2-tailed)</t>
  </si>
  <si>
    <t>Mean Difference</t>
  </si>
  <si>
    <t xml:space="preserve">Test Value = 0 decline                                       </t>
  </si>
  <si>
    <t>&lt;.0001</t>
  </si>
  <si>
    <t>Linear Trend:</t>
  </si>
  <si>
    <t>F =</t>
  </si>
  <si>
    <t>Raw Data Scores: Plaque</t>
  </si>
  <si>
    <t>Plaque</t>
  </si>
  <si>
    <t>Plaque points used:</t>
  </si>
  <si>
    <t>0 = no observable plaque</t>
  </si>
  <si>
    <t>1 = plaque covers less than
      1/3 of buccal surface</t>
  </si>
  <si>
    <t>2 = plaque covers between
      1/3 and 2/3 of buccal
       surface</t>
  </si>
  <si>
    <t>3 = plaque covers more than
      2/3 of buccal surface</t>
  </si>
  <si>
    <t>Net Data Scores: Plaque</t>
  </si>
  <si>
    <t>Chi-Square = 2.02 (continuity corrected)</t>
  </si>
  <si>
    <t xml:space="preserve">Significance (p-value) = .1552 </t>
  </si>
  <si>
    <t>20.573 (df = 1, 20)</t>
  </si>
  <si>
    <t>p =</t>
  </si>
  <si>
    <t>Summary: Plaque</t>
  </si>
  <si>
    <t>Averages for plaque:</t>
  </si>
  <si>
    <t>Test of significance of linear trend of decline in plaque levels over time period of study: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</si>
</sst>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20" borderId="0" xfId="0" applyFill="1" applyAlignment="1">
      <alignment/>
    </xf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  <xf numFmtId="0" fontId="2" fillId="0" borderId="0" xfId="0" applyFont="1" applyAlignment="1">
      <alignment/>
    </xf>
    <xf numFmtId="0" fontId="3" fillId="20" borderId="0" xfId="0" applyFont="1" applyFill="1" applyAlignment="1">
      <alignment horizontal="center"/>
    </xf>
    <xf numFmtId="0" fontId="2" fillId="20" borderId="0" xfId="0" applyFont="1" applyFill="1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/>
    </xf>
    <xf numFmtId="0" fontId="0" fillId="20" borderId="0" xfId="0" applyFont="1" applyFill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24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 applyAlignment="1">
      <alignment/>
    </xf>
    <xf numFmtId="15" fontId="0" fillId="0" borderId="0" xfId="0" applyNumberForma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 horizontal="left"/>
    </xf>
    <xf numFmtId="0" fontId="27" fillId="0" borderId="10" xfId="0" applyFont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0" fontId="28" fillId="0" borderId="0" xfId="0" applyFont="1" applyFill="1" applyBorder="1" applyAlignment="1">
      <alignment horizontal="left" wrapText="1"/>
    </xf>
    <xf numFmtId="0" fontId="28" fillId="25" borderId="12" xfId="0" applyFont="1" applyFill="1" applyBorder="1" applyAlignment="1">
      <alignment horizontal="center" wrapText="1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8" fillId="0" borderId="13" xfId="0" applyFont="1" applyBorder="1" applyAlignment="1">
      <alignment horizontal="center" wrapText="1"/>
    </xf>
    <xf numFmtId="0" fontId="28" fillId="0" borderId="14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25" borderId="15" xfId="0" applyFont="1" applyFill="1" applyBorder="1" applyAlignment="1">
      <alignment horizontal="center" wrapText="1"/>
    </xf>
    <xf numFmtId="0" fontId="28" fillId="25" borderId="16" xfId="0" applyFont="1" applyFill="1" applyBorder="1" applyAlignment="1">
      <alignment horizontal="center" wrapText="1"/>
    </xf>
    <xf numFmtId="0" fontId="28" fillId="25" borderId="17" xfId="0" applyFont="1" applyFill="1" applyBorder="1" applyAlignment="1">
      <alignment horizontal="center" wrapText="1"/>
    </xf>
    <xf numFmtId="0" fontId="28" fillId="25" borderId="18" xfId="0" applyFont="1" applyFill="1" applyBorder="1" applyAlignment="1">
      <alignment horizontal="center" vertical="center" wrapText="1"/>
    </xf>
    <xf numFmtId="0" fontId="28" fillId="25" borderId="1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4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9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5" fontId="0" fillId="0" borderId="0" xfId="0" applyNumberFormat="1" applyFont="1" applyAlignment="1">
      <alignment horizontal="center"/>
    </xf>
    <xf numFmtId="15" fontId="0" fillId="0" borderId="0" xfId="0" applyNumberFormat="1" applyAlignment="1">
      <alignment horizontal="center"/>
    </xf>
    <xf numFmtId="0" fontId="5" fillId="0" borderId="0" xfId="0" applyFont="1" applyFill="1" applyAlignment="1">
      <alignment horizontal="right"/>
    </xf>
    <xf numFmtId="0" fontId="0" fillId="24" borderId="0" xfId="0" applyFill="1" applyAlignment="1" quotePrefix="1">
      <alignment horizontal="center"/>
    </xf>
    <xf numFmtId="0" fontId="0" fillId="0" borderId="0" xfId="0" applyAlignment="1" quotePrefix="1">
      <alignment horizontal="center"/>
    </xf>
    <xf numFmtId="0" fontId="4" fillId="26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24" borderId="0" xfId="0" applyFill="1" applyAlignment="1" quotePrefix="1">
      <alignment horizontal="center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29" fillId="0" borderId="20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27" fillId="0" borderId="2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8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Plaque Total Scores by Week</a:t>
            </a:r>
          </a:p>
        </c:rich>
      </c:tx>
      <c:layout>
        <c:manualLayout>
          <c:xMode val="factor"/>
          <c:yMode val="factor"/>
          <c:x val="-0.002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475"/>
          <c:w val="0.961"/>
          <c:h val="0.81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('Raw Data'!$D$4:$H$4,'Raw Data'!$J$4:$N$4,'Raw Data'!$P$4:$T$4,'Raw Data'!$V$4:$Z$4,'Raw Data'!$AB$4:$AF$4)</c:f>
              <c:strCache>
                <c:ptCount val="21"/>
                <c:pt idx="0">
                  <c:v>Week 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Week 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Week 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Week 3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Week 4</c:v>
                </c:pt>
              </c:strCache>
            </c:strRef>
          </c:cat>
          <c:val>
            <c:numRef>
              <c:f>('Raw Data'!$D$97:$H$97,'Raw Data'!$J$97:$N$97,'Raw Data'!$P$97:$T$97,'Raw Data'!$V$97:$Z$97,'Raw Data'!$AB$97:$AF$97)</c:f>
              <c:numCache>
                <c:ptCount val="25"/>
                <c:pt idx="0">
                  <c:v>29</c:v>
                </c:pt>
                <c:pt idx="5">
                  <c:v>13.5</c:v>
                </c:pt>
                <c:pt idx="10">
                  <c:v>12.5</c:v>
                </c:pt>
                <c:pt idx="15">
                  <c:v>12.25</c:v>
                </c:pt>
                <c:pt idx="20">
                  <c:v>8.25</c:v>
                </c:pt>
              </c:numCache>
            </c:numRef>
          </c:val>
        </c:ser>
        <c:axId val="2063069"/>
        <c:axId val="18567622"/>
      </c:barChart>
      <c:catAx>
        <c:axId val="2063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630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Plaque Total Net Scores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295"/>
          <c:w val="0.961"/>
          <c:h val="0.83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('Net Data'!$D$91:$H$91,'Net Data'!$J$91:$N$91,'Net Data'!$P$91:$T$91,'Net Data'!$V$91:$Z$91,'Net Data'!$AB$91:$AF$91)</c:f>
              <c:strCache>
                <c:ptCount val="11"/>
                <c:pt idx="0">
                  <c:v>Week 0</c:v>
                </c:pt>
                <c:pt idx="1">
                  <c:v>0</c:v>
                </c:pt>
                <c:pt idx="2">
                  <c:v>0</c:v>
                </c:pt>
                <c:pt idx="3">
                  <c:v>Week 1</c:v>
                </c:pt>
                <c:pt idx="4">
                  <c:v>0</c:v>
                </c:pt>
                <c:pt idx="5">
                  <c:v>Week 2</c:v>
                </c:pt>
                <c:pt idx="6">
                  <c:v>0</c:v>
                </c:pt>
                <c:pt idx="7">
                  <c:v>0</c:v>
                </c:pt>
                <c:pt idx="8">
                  <c:v>Week 3</c:v>
                </c:pt>
                <c:pt idx="9">
                  <c:v>0</c:v>
                </c:pt>
                <c:pt idx="10">
                  <c:v>Week 4</c:v>
                </c:pt>
              </c:strCache>
            </c:strRef>
          </c:cat>
          <c:val>
            <c:numRef>
              <c:f>('Net Data'!$D$98:$H$98,'Net Data'!$J$98:$N$98,'Net Data'!$P$98:$T$98,'Net Data'!$V$98:$Z$98,'Net Data'!$AB$98:$AF$98)</c:f>
              <c:numCache>
                <c:ptCount val="12"/>
                <c:pt idx="0">
                  <c:v>0</c:v>
                </c:pt>
                <c:pt idx="3">
                  <c:v>-15.5</c:v>
                </c:pt>
                <c:pt idx="5">
                  <c:v>-16.5</c:v>
                </c:pt>
                <c:pt idx="8">
                  <c:v>-16.75</c:v>
                </c:pt>
                <c:pt idx="10">
                  <c:v>-20.75</c:v>
                </c:pt>
              </c:numCache>
            </c:numRef>
          </c:val>
        </c:ser>
        <c:axId val="32890871"/>
        <c:axId val="27582384"/>
      </c:barChart>
      <c:catAx>
        <c:axId val="3289087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582384"/>
        <c:crosses val="max"/>
        <c:auto val="1"/>
        <c:lblOffset val="1"/>
        <c:tickLblSkip val="1"/>
        <c:noMultiLvlLbl val="0"/>
      </c:catAx>
      <c:valAx>
        <c:axId val="27582384"/>
        <c:scaling>
          <c:orientation val="minMax"/>
          <c:max val="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890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1</xdr:row>
      <xdr:rowOff>9525</xdr:rowOff>
    </xdr:from>
    <xdr:to>
      <xdr:col>13</xdr:col>
      <xdr:colOff>457200</xdr:colOff>
      <xdr:row>17</xdr:row>
      <xdr:rowOff>28575</xdr:rowOff>
    </xdr:to>
    <xdr:graphicFrame>
      <xdr:nvGraphicFramePr>
        <xdr:cNvPr id="1" name="Chart 4"/>
        <xdr:cNvGraphicFramePr/>
      </xdr:nvGraphicFramePr>
      <xdr:xfrm>
        <a:off x="5553075" y="200025"/>
        <a:ext cx="4572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400050</xdr:colOff>
      <xdr:row>18</xdr:row>
      <xdr:rowOff>142875</xdr:rowOff>
    </xdr:from>
    <xdr:to>
      <xdr:col>13</xdr:col>
      <xdr:colOff>476250</xdr:colOff>
      <xdr:row>35</xdr:row>
      <xdr:rowOff>9525</xdr:rowOff>
    </xdr:to>
    <xdr:graphicFrame>
      <xdr:nvGraphicFramePr>
        <xdr:cNvPr id="2" name="Chart 5"/>
        <xdr:cNvGraphicFramePr/>
      </xdr:nvGraphicFramePr>
      <xdr:xfrm>
        <a:off x="5572125" y="3419475"/>
        <a:ext cx="45720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276225</xdr:colOff>
      <xdr:row>42</xdr:row>
      <xdr:rowOff>47625</xdr:rowOff>
    </xdr:from>
    <xdr:to>
      <xdr:col>16</xdr:col>
      <xdr:colOff>447675</xdr:colOff>
      <xdr:row>63</xdr:row>
      <xdr:rowOff>123825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00800" y="7820025"/>
          <a:ext cx="5486400" cy="501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9"/>
  <sheetViews>
    <sheetView view="pageLayout" zoomScale="60" zoomScaleNormal="60" zoomScalePageLayoutView="60" workbookViewId="0" topLeftCell="A58">
      <selection activeCell="A1" sqref="A1"/>
    </sheetView>
  </sheetViews>
  <sheetFormatPr defaultColWidth="11.421875" defaultRowHeight="12.75"/>
  <cols>
    <col min="1" max="1" width="10.140625" style="2" customWidth="1"/>
    <col min="2" max="2" width="11.421875" style="18" bestFit="1" customWidth="1"/>
    <col min="3" max="3" width="1.8515625" style="19" customWidth="1"/>
    <col min="4" max="8" width="3.7109375" style="9" customWidth="1"/>
    <col min="9" max="9" width="1.8515625" style="9" customWidth="1"/>
    <col min="10" max="14" width="3.7109375" style="9" customWidth="1"/>
    <col min="15" max="15" width="1.8515625" style="9" customWidth="1"/>
    <col min="16" max="20" width="3.7109375" style="9" customWidth="1"/>
    <col min="21" max="21" width="1.8515625" style="9" customWidth="1"/>
    <col min="22" max="26" width="3.7109375" style="9" customWidth="1"/>
    <col min="27" max="27" width="1.8515625" style="9" customWidth="1"/>
    <col min="28" max="32" width="3.7109375" style="9" customWidth="1"/>
    <col min="33" max="33" width="1.8515625" style="9" customWidth="1"/>
    <col min="34" max="38" width="3.7109375" style="9" customWidth="1"/>
    <col min="39" max="39" width="1.8515625" style="9" customWidth="1"/>
    <col min="40" max="40" width="6.00390625" style="0" customWidth="1"/>
    <col min="41" max="42" width="8.8515625" style="0" customWidth="1"/>
    <col min="43" max="43" width="6.421875" style="0" customWidth="1"/>
    <col min="44" max="16384" width="8.8515625" style="0" customWidth="1"/>
  </cols>
  <sheetData>
    <row r="1" spans="3:39" ht="23.25" customHeight="1">
      <c r="C1" s="57" t="s">
        <v>69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</row>
    <row r="3" spans="1:39" ht="12">
      <c r="A3" s="15"/>
      <c r="B3" s="16"/>
      <c r="C3" s="14"/>
      <c r="D3" s="54"/>
      <c r="E3" s="54"/>
      <c r="F3" s="54"/>
      <c r="G3" s="54"/>
      <c r="H3" s="54"/>
      <c r="I3" s="14"/>
      <c r="J3" s="54"/>
      <c r="K3" s="54"/>
      <c r="L3" s="54"/>
      <c r="M3" s="54"/>
      <c r="N3" s="54"/>
      <c r="O3" s="14"/>
      <c r="P3" s="54"/>
      <c r="Q3" s="54"/>
      <c r="R3" s="54"/>
      <c r="S3" s="54"/>
      <c r="T3" s="54"/>
      <c r="U3" s="14"/>
      <c r="V3" s="54"/>
      <c r="W3" s="54"/>
      <c r="X3" s="54"/>
      <c r="Y3" s="54"/>
      <c r="Z3" s="54"/>
      <c r="AA3" s="14"/>
      <c r="AB3" s="54"/>
      <c r="AC3" s="54"/>
      <c r="AD3" s="54"/>
      <c r="AE3" s="54"/>
      <c r="AF3" s="54"/>
      <c r="AG3" s="1"/>
      <c r="AH3" s="55"/>
      <c r="AI3" s="55"/>
      <c r="AJ3" s="55"/>
      <c r="AK3" s="55"/>
      <c r="AL3" s="55"/>
      <c r="AM3" s="1"/>
    </row>
    <row r="4" spans="2:39" ht="12">
      <c r="B4" s="7"/>
      <c r="C4" s="1"/>
      <c r="D4" s="51" t="s">
        <v>0</v>
      </c>
      <c r="E4" s="52"/>
      <c r="F4" s="52"/>
      <c r="G4" s="52"/>
      <c r="H4" s="52"/>
      <c r="I4" s="1"/>
      <c r="J4" s="51" t="s">
        <v>1</v>
      </c>
      <c r="K4" s="52"/>
      <c r="L4" s="52"/>
      <c r="M4" s="52"/>
      <c r="N4" s="52"/>
      <c r="O4" s="1"/>
      <c r="P4" s="51" t="s">
        <v>2</v>
      </c>
      <c r="Q4" s="52"/>
      <c r="R4" s="52"/>
      <c r="S4" s="52"/>
      <c r="T4" s="52"/>
      <c r="U4" s="8"/>
      <c r="V4" s="51" t="s">
        <v>3</v>
      </c>
      <c r="W4" s="52"/>
      <c r="X4" s="52"/>
      <c r="Y4" s="52"/>
      <c r="Z4" s="52"/>
      <c r="AA4" s="1"/>
      <c r="AB4" s="51" t="s">
        <v>4</v>
      </c>
      <c r="AC4" s="52"/>
      <c r="AD4" s="52"/>
      <c r="AE4" s="52"/>
      <c r="AF4" s="52"/>
      <c r="AG4" s="1"/>
      <c r="AH4" s="51" t="s">
        <v>6</v>
      </c>
      <c r="AI4" s="52"/>
      <c r="AJ4" s="52"/>
      <c r="AK4" s="52"/>
      <c r="AL4" s="52"/>
      <c r="AM4" s="1"/>
    </row>
    <row r="5" spans="1:49" ht="12">
      <c r="A5" s="12" t="s">
        <v>31</v>
      </c>
      <c r="B5" s="12" t="s">
        <v>5</v>
      </c>
      <c r="C5" s="1"/>
      <c r="D5" s="56" t="s">
        <v>70</v>
      </c>
      <c r="E5" s="56"/>
      <c r="F5" s="56"/>
      <c r="G5" s="56"/>
      <c r="H5" s="56"/>
      <c r="I5" s="1"/>
      <c r="J5" s="56" t="s">
        <v>70</v>
      </c>
      <c r="K5" s="56"/>
      <c r="L5" s="56"/>
      <c r="M5" s="56"/>
      <c r="N5" s="56"/>
      <c r="O5" s="1"/>
      <c r="P5" s="56" t="s">
        <v>70</v>
      </c>
      <c r="Q5" s="56"/>
      <c r="R5" s="56"/>
      <c r="S5" s="56"/>
      <c r="T5" s="56"/>
      <c r="U5" s="1"/>
      <c r="V5" s="56" t="s">
        <v>70</v>
      </c>
      <c r="W5" s="56"/>
      <c r="X5" s="56"/>
      <c r="Y5" s="56"/>
      <c r="Z5" s="56"/>
      <c r="AA5" s="1"/>
      <c r="AB5" s="56" t="s">
        <v>70</v>
      </c>
      <c r="AC5" s="56"/>
      <c r="AD5" s="56"/>
      <c r="AE5" s="56"/>
      <c r="AF5" s="56"/>
      <c r="AG5" s="1"/>
      <c r="AH5" s="56" t="s">
        <v>70</v>
      </c>
      <c r="AI5" s="56"/>
      <c r="AJ5" s="56"/>
      <c r="AK5" s="56"/>
      <c r="AL5" s="56"/>
      <c r="AM5" s="1"/>
      <c r="AO5" s="23" t="s">
        <v>71</v>
      </c>
      <c r="AP5" s="8"/>
      <c r="AQ5" s="8"/>
      <c r="AR5" s="9"/>
      <c r="AS5" s="52"/>
      <c r="AT5" s="52"/>
      <c r="AU5" s="52"/>
      <c r="AV5" s="52"/>
      <c r="AW5" s="52"/>
    </row>
    <row r="6" spans="2:41" ht="12.75">
      <c r="B6" s="7"/>
      <c r="C6" s="6"/>
      <c r="D6" s="47">
        <v>1</v>
      </c>
      <c r="E6" s="47"/>
      <c r="F6" s="47"/>
      <c r="G6" s="47"/>
      <c r="H6" s="47"/>
      <c r="I6" s="5"/>
      <c r="J6" s="45">
        <v>0</v>
      </c>
      <c r="K6" s="45"/>
      <c r="L6" s="45"/>
      <c r="M6" s="45"/>
      <c r="N6" s="45"/>
      <c r="O6" s="5"/>
      <c r="P6" s="45">
        <v>0</v>
      </c>
      <c r="Q6" s="45"/>
      <c r="R6" s="45"/>
      <c r="S6" s="45"/>
      <c r="T6" s="45"/>
      <c r="U6" s="5"/>
      <c r="V6" s="45">
        <v>0</v>
      </c>
      <c r="W6" s="45"/>
      <c r="X6" s="45"/>
      <c r="Y6" s="45"/>
      <c r="Z6" s="45"/>
      <c r="AA6" s="6"/>
      <c r="AB6" s="45">
        <v>0</v>
      </c>
      <c r="AC6" s="45"/>
      <c r="AD6" s="45"/>
      <c r="AE6" s="45"/>
      <c r="AF6" s="45"/>
      <c r="AG6" s="5"/>
      <c r="AH6" s="45">
        <f>SUM(D6,J6,P6,V6,AB6)</f>
        <v>1</v>
      </c>
      <c r="AI6" s="45"/>
      <c r="AJ6" s="45"/>
      <c r="AK6" s="45"/>
      <c r="AL6" s="45"/>
      <c r="AM6" s="1"/>
      <c r="AO6" s="23" t="s">
        <v>72</v>
      </c>
    </row>
    <row r="7" spans="1:43" s="4" customFormat="1" ht="12.75">
      <c r="A7" s="2">
        <v>1</v>
      </c>
      <c r="B7" s="7" t="s">
        <v>7</v>
      </c>
      <c r="C7" s="1"/>
      <c r="D7" s="47"/>
      <c r="E7" s="47"/>
      <c r="F7" s="47"/>
      <c r="G7" s="47"/>
      <c r="H7" s="47"/>
      <c r="I7" s="3"/>
      <c r="J7" s="45"/>
      <c r="K7" s="45"/>
      <c r="L7" s="45"/>
      <c r="M7" s="45"/>
      <c r="N7" s="45"/>
      <c r="O7" s="3"/>
      <c r="P7" s="45"/>
      <c r="Q7" s="45"/>
      <c r="R7" s="45"/>
      <c r="S7" s="45"/>
      <c r="T7" s="45"/>
      <c r="U7" s="3"/>
      <c r="V7" s="45"/>
      <c r="W7" s="45"/>
      <c r="X7" s="45"/>
      <c r="Y7" s="45"/>
      <c r="Z7" s="45"/>
      <c r="AA7" s="1"/>
      <c r="AB7" s="45"/>
      <c r="AC7" s="45"/>
      <c r="AD7" s="45"/>
      <c r="AE7" s="45"/>
      <c r="AF7" s="45"/>
      <c r="AG7" s="1"/>
      <c r="AH7" s="45"/>
      <c r="AI7" s="45"/>
      <c r="AJ7" s="45"/>
      <c r="AK7" s="45"/>
      <c r="AL7" s="45"/>
      <c r="AM7" s="5"/>
      <c r="AO7" s="59" t="s">
        <v>73</v>
      </c>
      <c r="AP7" s="59"/>
      <c r="AQ7" s="59"/>
    </row>
    <row r="8" spans="2:43" ht="12">
      <c r="B8" s="7"/>
      <c r="C8" s="1"/>
      <c r="D8" s="25"/>
      <c r="E8" s="25"/>
      <c r="F8" s="25"/>
      <c r="G8" s="25"/>
      <c r="H8" s="25"/>
      <c r="I8" s="3"/>
      <c r="J8" s="2"/>
      <c r="K8" s="2"/>
      <c r="L8" s="2"/>
      <c r="M8" s="2"/>
      <c r="N8" s="2"/>
      <c r="O8" s="3"/>
      <c r="P8" s="2"/>
      <c r="Q8" s="2"/>
      <c r="R8" s="2"/>
      <c r="S8" s="2"/>
      <c r="T8" s="2"/>
      <c r="U8" s="3"/>
      <c r="V8" s="2"/>
      <c r="W8" s="2"/>
      <c r="X8" s="2"/>
      <c r="Y8" s="2"/>
      <c r="Z8" s="2"/>
      <c r="AA8" s="1"/>
      <c r="AB8" s="2"/>
      <c r="AC8" s="2"/>
      <c r="AD8" s="2"/>
      <c r="AE8" s="2"/>
      <c r="AF8"/>
      <c r="AG8" s="1"/>
      <c r="AH8" s="2"/>
      <c r="AI8" s="2"/>
      <c r="AJ8" s="2"/>
      <c r="AK8" s="2"/>
      <c r="AL8"/>
      <c r="AM8" s="1"/>
      <c r="AO8" s="59"/>
      <c r="AP8" s="59"/>
      <c r="AQ8" s="59"/>
    </row>
    <row r="9" spans="2:43" ht="12.75" customHeight="1">
      <c r="B9" s="7"/>
      <c r="C9" s="1"/>
      <c r="D9" s="46" t="str">
        <f>D5</f>
        <v>Plaque</v>
      </c>
      <c r="E9" s="46"/>
      <c r="F9" s="46"/>
      <c r="G9" s="46"/>
      <c r="H9" s="46"/>
      <c r="I9" s="3"/>
      <c r="J9" s="46" t="str">
        <f>J5</f>
        <v>Plaque</v>
      </c>
      <c r="K9" s="46"/>
      <c r="L9" s="46"/>
      <c r="M9" s="46"/>
      <c r="N9" s="46"/>
      <c r="O9" s="3"/>
      <c r="P9" s="46" t="str">
        <f>P5</f>
        <v>Plaque</v>
      </c>
      <c r="Q9" s="46"/>
      <c r="R9" s="46"/>
      <c r="S9" s="46"/>
      <c r="T9" s="46"/>
      <c r="U9" s="3"/>
      <c r="V9" s="46" t="str">
        <f>V5</f>
        <v>Plaque</v>
      </c>
      <c r="W9" s="46"/>
      <c r="X9" s="46"/>
      <c r="Y9" s="46"/>
      <c r="Z9" s="46"/>
      <c r="AA9" s="1"/>
      <c r="AB9" s="46" t="str">
        <f>AB5</f>
        <v>Plaque</v>
      </c>
      <c r="AC9" s="46"/>
      <c r="AD9" s="46"/>
      <c r="AE9" s="46"/>
      <c r="AF9" s="46"/>
      <c r="AG9" s="1"/>
      <c r="AH9" s="46" t="str">
        <f>$D$5</f>
        <v>Plaque</v>
      </c>
      <c r="AI9" s="46"/>
      <c r="AJ9" s="46"/>
      <c r="AK9" s="46"/>
      <c r="AL9" s="46"/>
      <c r="AM9" s="1"/>
      <c r="AO9" s="59" t="s">
        <v>74</v>
      </c>
      <c r="AP9" s="59"/>
      <c r="AQ9" s="59"/>
    </row>
    <row r="10" spans="2:43" ht="15" customHeight="1">
      <c r="B10" s="7"/>
      <c r="C10" s="1"/>
      <c r="D10" s="47">
        <v>1</v>
      </c>
      <c r="E10" s="47"/>
      <c r="F10" s="47"/>
      <c r="G10" s="47"/>
      <c r="H10" s="47"/>
      <c r="I10" s="3"/>
      <c r="J10" s="45">
        <v>1</v>
      </c>
      <c r="K10" s="45"/>
      <c r="L10" s="45"/>
      <c r="M10" s="45"/>
      <c r="N10" s="45"/>
      <c r="O10" s="3"/>
      <c r="P10" s="45">
        <v>1</v>
      </c>
      <c r="Q10" s="45"/>
      <c r="R10" s="45"/>
      <c r="S10" s="45"/>
      <c r="T10" s="45"/>
      <c r="U10" s="17" t="s">
        <v>28</v>
      </c>
      <c r="V10" s="45">
        <v>1</v>
      </c>
      <c r="W10" s="45"/>
      <c r="X10" s="45"/>
      <c r="Y10" s="45"/>
      <c r="Z10" s="45"/>
      <c r="AA10" s="1"/>
      <c r="AB10" s="45">
        <v>1</v>
      </c>
      <c r="AC10" s="45"/>
      <c r="AD10" s="45"/>
      <c r="AE10" s="45"/>
      <c r="AF10" s="45"/>
      <c r="AG10" s="1"/>
      <c r="AH10" s="45">
        <f>SUM(D10,J10,P10,V10,AB10)</f>
        <v>5</v>
      </c>
      <c r="AI10" s="45"/>
      <c r="AJ10" s="45"/>
      <c r="AK10" s="45"/>
      <c r="AL10" s="45"/>
      <c r="AM10" s="1"/>
      <c r="AO10" s="59"/>
      <c r="AP10" s="59"/>
      <c r="AQ10" s="59"/>
    </row>
    <row r="11" spans="1:43" ht="12.75" customHeight="1">
      <c r="A11" s="2">
        <v>2</v>
      </c>
      <c r="B11" s="7" t="s">
        <v>8</v>
      </c>
      <c r="C11" s="1"/>
      <c r="D11" s="47"/>
      <c r="E11" s="47"/>
      <c r="F11" s="47"/>
      <c r="G11" s="47"/>
      <c r="H11" s="47"/>
      <c r="I11" s="3"/>
      <c r="J11" s="45"/>
      <c r="K11" s="45"/>
      <c r="L11" s="45"/>
      <c r="M11" s="45"/>
      <c r="N11" s="45"/>
      <c r="O11" s="3"/>
      <c r="P11" s="45"/>
      <c r="Q11" s="45"/>
      <c r="R11" s="45"/>
      <c r="S11" s="45"/>
      <c r="T11" s="45"/>
      <c r="U11" s="3"/>
      <c r="V11" s="45"/>
      <c r="W11" s="45"/>
      <c r="X11" s="45"/>
      <c r="Y11" s="45"/>
      <c r="Z11" s="45"/>
      <c r="AA11" s="1"/>
      <c r="AB11" s="45"/>
      <c r="AC11" s="45"/>
      <c r="AD11" s="45"/>
      <c r="AE11" s="45"/>
      <c r="AF11" s="45"/>
      <c r="AG11" s="1"/>
      <c r="AH11" s="45"/>
      <c r="AI11" s="45"/>
      <c r="AJ11" s="45"/>
      <c r="AK11" s="45"/>
      <c r="AL11" s="45"/>
      <c r="AM11" s="1"/>
      <c r="AO11" s="59"/>
      <c r="AP11" s="59"/>
      <c r="AQ11" s="59"/>
    </row>
    <row r="12" spans="2:43" ht="12">
      <c r="B12" s="7"/>
      <c r="C12" s="1"/>
      <c r="D12" s="25"/>
      <c r="E12" s="25"/>
      <c r="F12" s="25"/>
      <c r="G12" s="25"/>
      <c r="H12" s="25"/>
      <c r="I12" s="3"/>
      <c r="J12" s="2"/>
      <c r="K12" s="2"/>
      <c r="L12" s="2"/>
      <c r="M12" s="2"/>
      <c r="N12" s="2"/>
      <c r="O12" s="3"/>
      <c r="P12" s="2"/>
      <c r="Q12" s="2"/>
      <c r="R12" s="2"/>
      <c r="S12" s="2"/>
      <c r="T12" s="2"/>
      <c r="U12" s="3"/>
      <c r="V12" s="2"/>
      <c r="W12" s="2"/>
      <c r="X12" s="2"/>
      <c r="Y12" s="2"/>
      <c r="Z12" s="2"/>
      <c r="AA12" s="1"/>
      <c r="AB12"/>
      <c r="AC12"/>
      <c r="AD12"/>
      <c r="AE12"/>
      <c r="AF12"/>
      <c r="AG12" s="1"/>
      <c r="AH12"/>
      <c r="AI12"/>
      <c r="AJ12"/>
      <c r="AK12"/>
      <c r="AL12"/>
      <c r="AM12" s="1"/>
      <c r="AO12" s="59" t="s">
        <v>75</v>
      </c>
      <c r="AP12" s="60"/>
      <c r="AQ12" s="60"/>
    </row>
    <row r="13" spans="2:43" ht="12">
      <c r="B13" s="7"/>
      <c r="C13" s="1"/>
      <c r="D13" s="46" t="str">
        <f>D5</f>
        <v>Plaque</v>
      </c>
      <c r="E13" s="46"/>
      <c r="F13" s="46"/>
      <c r="G13" s="46"/>
      <c r="H13" s="46"/>
      <c r="I13" s="3"/>
      <c r="J13" s="46" t="str">
        <f>J5</f>
        <v>Plaque</v>
      </c>
      <c r="K13" s="46"/>
      <c r="L13" s="46"/>
      <c r="M13" s="46"/>
      <c r="N13" s="46"/>
      <c r="O13" s="3"/>
      <c r="P13" s="46" t="str">
        <f>P5</f>
        <v>Plaque</v>
      </c>
      <c r="Q13" s="46"/>
      <c r="R13" s="46"/>
      <c r="S13" s="46"/>
      <c r="T13" s="46"/>
      <c r="U13" s="3"/>
      <c r="V13" s="46" t="str">
        <f>V5</f>
        <v>Plaque</v>
      </c>
      <c r="W13" s="46"/>
      <c r="X13" s="46"/>
      <c r="Y13" s="46"/>
      <c r="Z13" s="46"/>
      <c r="AA13" s="1"/>
      <c r="AB13" s="46" t="str">
        <f>AB5</f>
        <v>Plaque</v>
      </c>
      <c r="AC13" s="46"/>
      <c r="AD13" s="46"/>
      <c r="AE13" s="46"/>
      <c r="AF13" s="46"/>
      <c r="AG13" s="1"/>
      <c r="AH13" s="46" t="str">
        <f>$D$5</f>
        <v>Plaque</v>
      </c>
      <c r="AI13" s="46"/>
      <c r="AJ13" s="46"/>
      <c r="AK13" s="46"/>
      <c r="AL13" s="46"/>
      <c r="AM13" s="1"/>
      <c r="AO13" s="60"/>
      <c r="AP13" s="60"/>
      <c r="AQ13" s="60"/>
    </row>
    <row r="14" spans="2:41" ht="15" customHeight="1">
      <c r="B14" s="7"/>
      <c r="C14" s="1"/>
      <c r="D14" s="47">
        <v>0</v>
      </c>
      <c r="E14" s="47"/>
      <c r="F14" s="47"/>
      <c r="G14" s="47"/>
      <c r="H14" s="47"/>
      <c r="I14" s="3"/>
      <c r="J14" s="45">
        <v>0</v>
      </c>
      <c r="K14" s="45"/>
      <c r="L14" s="45"/>
      <c r="M14" s="45"/>
      <c r="N14" s="45"/>
      <c r="O14" s="3"/>
      <c r="P14" s="45">
        <v>0</v>
      </c>
      <c r="Q14" s="45"/>
      <c r="R14" s="45"/>
      <c r="S14" s="45"/>
      <c r="T14" s="45"/>
      <c r="U14" s="3"/>
      <c r="V14" s="45">
        <v>0</v>
      </c>
      <c r="W14" s="45"/>
      <c r="X14" s="45"/>
      <c r="Y14" s="45"/>
      <c r="Z14" s="45"/>
      <c r="AA14" s="1"/>
      <c r="AB14" s="45">
        <v>0</v>
      </c>
      <c r="AC14" s="45"/>
      <c r="AD14" s="45"/>
      <c r="AE14" s="45"/>
      <c r="AF14" s="45"/>
      <c r="AG14" s="1"/>
      <c r="AH14" s="45">
        <f>SUM(D14,J14,P14,V14,AB14)</f>
        <v>0</v>
      </c>
      <c r="AI14" s="45"/>
      <c r="AJ14" s="45"/>
      <c r="AK14" s="45"/>
      <c r="AL14" s="45"/>
      <c r="AM14" s="1"/>
      <c r="AO14" s="24"/>
    </row>
    <row r="15" spans="1:39" ht="12.75" customHeight="1">
      <c r="A15" s="2">
        <v>3</v>
      </c>
      <c r="B15" s="7" t="s">
        <v>9</v>
      </c>
      <c r="C15" s="1"/>
      <c r="D15" s="47"/>
      <c r="E15" s="47"/>
      <c r="F15" s="47"/>
      <c r="G15" s="47"/>
      <c r="H15" s="47"/>
      <c r="I15" s="3"/>
      <c r="J15" s="45"/>
      <c r="K15" s="45"/>
      <c r="L15" s="45"/>
      <c r="M15" s="45"/>
      <c r="N15" s="45"/>
      <c r="O15" s="3"/>
      <c r="P15" s="45"/>
      <c r="Q15" s="45"/>
      <c r="R15" s="45"/>
      <c r="S15" s="45"/>
      <c r="T15" s="45"/>
      <c r="U15" s="3"/>
      <c r="V15" s="45"/>
      <c r="W15" s="45"/>
      <c r="X15" s="45"/>
      <c r="Y15" s="45"/>
      <c r="Z15" s="45"/>
      <c r="AA15" s="1"/>
      <c r="AB15" s="45"/>
      <c r="AC15" s="45"/>
      <c r="AD15" s="45"/>
      <c r="AE15" s="45"/>
      <c r="AF15" s="45"/>
      <c r="AG15" s="1"/>
      <c r="AH15" s="45"/>
      <c r="AI15" s="45"/>
      <c r="AJ15" s="45"/>
      <c r="AK15" s="45"/>
      <c r="AL15" s="45"/>
      <c r="AM15" s="1"/>
    </row>
    <row r="16" spans="2:39" ht="12">
      <c r="B16" s="7"/>
      <c r="C16" s="1"/>
      <c r="D16" s="25"/>
      <c r="E16" s="25"/>
      <c r="F16" s="25"/>
      <c r="G16" s="25"/>
      <c r="H16" s="25"/>
      <c r="I16" s="3"/>
      <c r="J16" s="2"/>
      <c r="K16" s="2"/>
      <c r="L16" s="2"/>
      <c r="M16" s="2"/>
      <c r="N16" s="2"/>
      <c r="O16" s="3"/>
      <c r="P16" s="2"/>
      <c r="Q16" s="2"/>
      <c r="R16" s="2"/>
      <c r="S16" s="2"/>
      <c r="T16" s="2"/>
      <c r="U16" s="3"/>
      <c r="V16" s="2"/>
      <c r="W16" s="2"/>
      <c r="X16" s="2"/>
      <c r="Y16" s="2"/>
      <c r="Z16" s="2"/>
      <c r="AA16" s="1"/>
      <c r="AB16"/>
      <c r="AC16"/>
      <c r="AD16"/>
      <c r="AE16"/>
      <c r="AF16"/>
      <c r="AG16" s="1"/>
      <c r="AH16"/>
      <c r="AI16"/>
      <c r="AJ16"/>
      <c r="AK16"/>
      <c r="AL16"/>
      <c r="AM16" s="1"/>
    </row>
    <row r="17" spans="2:39" ht="12">
      <c r="B17" s="7"/>
      <c r="C17" s="1"/>
      <c r="D17" s="46" t="str">
        <f>D5</f>
        <v>Plaque</v>
      </c>
      <c r="E17" s="46"/>
      <c r="F17" s="46"/>
      <c r="G17" s="46"/>
      <c r="H17" s="46"/>
      <c r="I17" s="3"/>
      <c r="J17" s="46" t="str">
        <f>J5</f>
        <v>Plaque</v>
      </c>
      <c r="K17" s="46"/>
      <c r="L17" s="46"/>
      <c r="M17" s="46"/>
      <c r="N17" s="46"/>
      <c r="O17" s="3"/>
      <c r="P17" s="46" t="str">
        <f>P5</f>
        <v>Plaque</v>
      </c>
      <c r="Q17" s="46"/>
      <c r="R17" s="46"/>
      <c r="S17" s="46"/>
      <c r="T17" s="46"/>
      <c r="U17" s="3"/>
      <c r="V17" s="46" t="str">
        <f>V5</f>
        <v>Plaque</v>
      </c>
      <c r="W17" s="46"/>
      <c r="X17" s="46"/>
      <c r="Y17" s="46"/>
      <c r="Z17" s="46"/>
      <c r="AA17" s="1"/>
      <c r="AB17" s="46" t="str">
        <f>AB5</f>
        <v>Plaque</v>
      </c>
      <c r="AC17" s="46"/>
      <c r="AD17" s="46"/>
      <c r="AE17" s="46"/>
      <c r="AF17" s="46"/>
      <c r="AG17" s="1"/>
      <c r="AH17" s="46" t="str">
        <f>$D$5</f>
        <v>Plaque</v>
      </c>
      <c r="AI17" s="46"/>
      <c r="AJ17" s="46"/>
      <c r="AK17" s="46"/>
      <c r="AL17" s="46"/>
      <c r="AM17" s="1"/>
    </row>
    <row r="18" spans="2:39" ht="15" customHeight="1">
      <c r="B18" s="7"/>
      <c r="C18" s="1"/>
      <c r="D18" s="47">
        <v>0</v>
      </c>
      <c r="E18" s="47"/>
      <c r="F18" s="47"/>
      <c r="G18" s="47"/>
      <c r="H18" s="47"/>
      <c r="I18" s="3"/>
      <c r="J18" s="45">
        <v>0</v>
      </c>
      <c r="K18" s="45"/>
      <c r="L18" s="45"/>
      <c r="M18" s="45"/>
      <c r="N18" s="45"/>
      <c r="O18" s="3"/>
      <c r="P18" s="45">
        <v>0</v>
      </c>
      <c r="Q18" s="45"/>
      <c r="R18" s="45"/>
      <c r="S18" s="45"/>
      <c r="T18" s="45"/>
      <c r="U18" s="3"/>
      <c r="V18" s="45">
        <v>0</v>
      </c>
      <c r="W18" s="45"/>
      <c r="X18" s="45"/>
      <c r="Y18" s="45"/>
      <c r="Z18" s="45"/>
      <c r="AA18" s="1"/>
      <c r="AB18" s="45">
        <v>0</v>
      </c>
      <c r="AC18" s="45"/>
      <c r="AD18" s="45"/>
      <c r="AE18" s="45"/>
      <c r="AF18" s="45"/>
      <c r="AG18" s="1"/>
      <c r="AH18" s="45">
        <f>SUM(D18,J18,P18,V18,AB18)</f>
        <v>0</v>
      </c>
      <c r="AI18" s="45"/>
      <c r="AJ18" s="45"/>
      <c r="AK18" s="45"/>
      <c r="AL18" s="45"/>
      <c r="AM18" s="1"/>
    </row>
    <row r="19" spans="1:39" ht="12.75" customHeight="1">
      <c r="A19" s="2">
        <v>4</v>
      </c>
      <c r="B19" s="7" t="s">
        <v>10</v>
      </c>
      <c r="C19" s="1"/>
      <c r="D19" s="47"/>
      <c r="E19" s="47"/>
      <c r="F19" s="47"/>
      <c r="G19" s="47"/>
      <c r="H19" s="47"/>
      <c r="I19" s="3"/>
      <c r="J19" s="45"/>
      <c r="K19" s="45"/>
      <c r="L19" s="45"/>
      <c r="M19" s="45"/>
      <c r="N19" s="45"/>
      <c r="O19" s="3"/>
      <c r="P19" s="45"/>
      <c r="Q19" s="45"/>
      <c r="R19" s="45"/>
      <c r="S19" s="45"/>
      <c r="T19" s="45"/>
      <c r="U19" s="3"/>
      <c r="V19" s="45"/>
      <c r="W19" s="45"/>
      <c r="X19" s="45"/>
      <c r="Y19" s="45"/>
      <c r="Z19" s="45"/>
      <c r="AA19" s="1"/>
      <c r="AB19" s="45"/>
      <c r="AC19" s="45"/>
      <c r="AD19" s="45"/>
      <c r="AE19" s="45"/>
      <c r="AF19" s="45"/>
      <c r="AG19" s="1"/>
      <c r="AH19" s="45"/>
      <c r="AI19" s="45"/>
      <c r="AJ19" s="45"/>
      <c r="AK19" s="45"/>
      <c r="AL19" s="45"/>
      <c r="AM19" s="1"/>
    </row>
    <row r="20" spans="2:39" ht="12">
      <c r="B20" s="7"/>
      <c r="C20" s="1"/>
      <c r="D20" s="25"/>
      <c r="E20" s="25"/>
      <c r="F20" s="25"/>
      <c r="G20" s="25"/>
      <c r="H20" s="25"/>
      <c r="I20" s="3"/>
      <c r="J20" s="2"/>
      <c r="K20" s="2"/>
      <c r="L20" s="2"/>
      <c r="M20" s="2"/>
      <c r="N20" s="2"/>
      <c r="O20" s="3"/>
      <c r="P20" s="2"/>
      <c r="Q20" s="2"/>
      <c r="R20" s="2"/>
      <c r="S20" s="2"/>
      <c r="T20" s="2"/>
      <c r="U20" s="3"/>
      <c r="V20" s="2"/>
      <c r="W20" s="2"/>
      <c r="X20" s="2"/>
      <c r="Y20" s="2"/>
      <c r="Z20" s="2"/>
      <c r="AA20" s="1"/>
      <c r="AB20" s="2"/>
      <c r="AC20" s="2"/>
      <c r="AD20" s="2"/>
      <c r="AE20" s="2"/>
      <c r="AF20"/>
      <c r="AG20" s="1"/>
      <c r="AH20" s="2"/>
      <c r="AI20" s="2"/>
      <c r="AJ20" s="2"/>
      <c r="AK20" s="2"/>
      <c r="AL20"/>
      <c r="AM20" s="1"/>
    </row>
    <row r="21" spans="2:39" ht="12">
      <c r="B21" s="7"/>
      <c r="C21" s="1"/>
      <c r="D21" s="51" t="s">
        <v>0</v>
      </c>
      <c r="E21" s="52"/>
      <c r="F21" s="52"/>
      <c r="G21" s="52"/>
      <c r="H21" s="52"/>
      <c r="I21" s="1"/>
      <c r="J21" s="51" t="s">
        <v>1</v>
      </c>
      <c r="K21" s="52"/>
      <c r="L21" s="52"/>
      <c r="M21" s="52"/>
      <c r="N21" s="52"/>
      <c r="O21" s="1"/>
      <c r="P21" s="51" t="s">
        <v>2</v>
      </c>
      <c r="Q21" s="52"/>
      <c r="R21" s="52"/>
      <c r="S21" s="52"/>
      <c r="T21" s="52"/>
      <c r="U21" s="3"/>
      <c r="V21" s="51" t="s">
        <v>3</v>
      </c>
      <c r="W21" s="52"/>
      <c r="X21" s="52"/>
      <c r="Y21" s="52"/>
      <c r="Z21" s="52"/>
      <c r="AA21" s="1"/>
      <c r="AB21" s="51" t="s">
        <v>4</v>
      </c>
      <c r="AC21" s="52"/>
      <c r="AD21" s="52"/>
      <c r="AE21" s="52"/>
      <c r="AF21" s="52"/>
      <c r="AG21" s="1"/>
      <c r="AH21" s="51" t="s">
        <v>6</v>
      </c>
      <c r="AI21" s="52"/>
      <c r="AJ21" s="52"/>
      <c r="AK21" s="52"/>
      <c r="AL21" s="52"/>
      <c r="AM21" s="1"/>
    </row>
    <row r="22" spans="2:44" ht="12">
      <c r="B22" s="7"/>
      <c r="C22" s="1"/>
      <c r="D22" s="46" t="str">
        <f>$D$5</f>
        <v>Plaque</v>
      </c>
      <c r="E22" s="46"/>
      <c r="F22" s="46"/>
      <c r="G22" s="46"/>
      <c r="H22" s="46"/>
      <c r="I22" s="1"/>
      <c r="J22" s="46" t="str">
        <f>J5</f>
        <v>Plaque</v>
      </c>
      <c r="K22" s="46"/>
      <c r="L22" s="46"/>
      <c r="M22" s="46"/>
      <c r="N22" s="46"/>
      <c r="O22" s="1"/>
      <c r="P22" s="46" t="str">
        <f>P5</f>
        <v>Plaque</v>
      </c>
      <c r="Q22" s="46"/>
      <c r="R22" s="46"/>
      <c r="S22" s="46"/>
      <c r="T22" s="46"/>
      <c r="U22" s="3"/>
      <c r="V22" s="46" t="str">
        <f>V5</f>
        <v>Plaque</v>
      </c>
      <c r="W22" s="46"/>
      <c r="X22" s="46"/>
      <c r="Y22" s="46"/>
      <c r="Z22" s="46"/>
      <c r="AA22" s="1"/>
      <c r="AB22" s="46" t="str">
        <f>AB5</f>
        <v>Plaque</v>
      </c>
      <c r="AC22" s="46"/>
      <c r="AD22" s="46"/>
      <c r="AE22" s="46"/>
      <c r="AF22" s="46"/>
      <c r="AG22" s="1"/>
      <c r="AH22" s="46" t="str">
        <f>$D$5</f>
        <v>Plaque</v>
      </c>
      <c r="AI22" s="46"/>
      <c r="AJ22" s="46"/>
      <c r="AK22" s="46"/>
      <c r="AL22" s="46"/>
      <c r="AM22" s="1"/>
      <c r="AN22" s="52"/>
      <c r="AO22" s="52"/>
      <c r="AP22" s="52"/>
      <c r="AQ22" s="52"/>
      <c r="AR22" s="52"/>
    </row>
    <row r="23" spans="2:39" ht="15" customHeight="1">
      <c r="B23" s="7"/>
      <c r="C23" s="1"/>
      <c r="D23" s="47">
        <v>2</v>
      </c>
      <c r="E23" s="47"/>
      <c r="F23" s="47"/>
      <c r="G23" s="47"/>
      <c r="H23" s="47"/>
      <c r="I23" s="3"/>
      <c r="J23" s="45">
        <v>2</v>
      </c>
      <c r="K23" s="45"/>
      <c r="L23" s="45"/>
      <c r="M23" s="45"/>
      <c r="N23" s="45"/>
      <c r="O23" s="3"/>
      <c r="P23" s="45">
        <v>2</v>
      </c>
      <c r="Q23" s="45"/>
      <c r="R23" s="45"/>
      <c r="S23" s="45"/>
      <c r="T23" s="45"/>
      <c r="U23" s="3"/>
      <c r="V23" s="45">
        <v>2</v>
      </c>
      <c r="W23" s="45"/>
      <c r="X23" s="45"/>
      <c r="Y23" s="45"/>
      <c r="Z23" s="45"/>
      <c r="AA23" s="1"/>
      <c r="AB23" s="45">
        <v>2</v>
      </c>
      <c r="AC23" s="45"/>
      <c r="AD23" s="45"/>
      <c r="AE23" s="45"/>
      <c r="AF23" s="45"/>
      <c r="AG23" s="1"/>
      <c r="AH23" s="45">
        <f>SUM(D23,J23,P23,V23,AB23)</f>
        <v>10</v>
      </c>
      <c r="AI23" s="45"/>
      <c r="AJ23" s="45"/>
      <c r="AK23" s="45"/>
      <c r="AL23" s="45"/>
      <c r="AM23" s="1"/>
    </row>
    <row r="24" spans="1:39" ht="12.75" customHeight="1">
      <c r="A24" s="2">
        <v>5</v>
      </c>
      <c r="B24" s="7" t="s">
        <v>11</v>
      </c>
      <c r="C24" s="1"/>
      <c r="D24" s="47"/>
      <c r="E24" s="47"/>
      <c r="F24" s="47"/>
      <c r="G24" s="47"/>
      <c r="H24" s="47"/>
      <c r="I24" s="3"/>
      <c r="J24" s="45"/>
      <c r="K24" s="45"/>
      <c r="L24" s="45"/>
      <c r="M24" s="45"/>
      <c r="N24" s="45"/>
      <c r="O24" s="3"/>
      <c r="P24" s="45"/>
      <c r="Q24" s="45"/>
      <c r="R24" s="45"/>
      <c r="S24" s="45"/>
      <c r="T24" s="45"/>
      <c r="U24" s="3"/>
      <c r="V24" s="45"/>
      <c r="W24" s="45"/>
      <c r="X24" s="45"/>
      <c r="Y24" s="45"/>
      <c r="Z24" s="45"/>
      <c r="AA24" s="1"/>
      <c r="AB24" s="45"/>
      <c r="AC24" s="45"/>
      <c r="AD24" s="45"/>
      <c r="AE24" s="45"/>
      <c r="AF24" s="45"/>
      <c r="AG24" s="1"/>
      <c r="AH24" s="45"/>
      <c r="AI24" s="45"/>
      <c r="AJ24" s="45"/>
      <c r="AK24" s="45"/>
      <c r="AL24" s="45"/>
      <c r="AM24" s="1"/>
    </row>
    <row r="25" spans="2:39" ht="12">
      <c r="B25" s="7"/>
      <c r="C25" s="1"/>
      <c r="D25" s="25"/>
      <c r="E25" s="25"/>
      <c r="F25" s="25"/>
      <c r="G25" s="25"/>
      <c r="H25" s="25"/>
      <c r="I25" s="3"/>
      <c r="J25" s="2"/>
      <c r="K25" s="2"/>
      <c r="L25" s="2"/>
      <c r="M25" s="2"/>
      <c r="N25" s="2"/>
      <c r="O25" s="3"/>
      <c r="P25" s="2"/>
      <c r="Q25" s="2"/>
      <c r="R25" s="2"/>
      <c r="S25" s="2"/>
      <c r="T25" s="2"/>
      <c r="U25" s="3"/>
      <c r="V25" s="2"/>
      <c r="W25" s="2"/>
      <c r="X25" s="2"/>
      <c r="Y25" s="2"/>
      <c r="Z25" s="2"/>
      <c r="AA25" s="1"/>
      <c r="AB25" s="2"/>
      <c r="AC25" s="2"/>
      <c r="AD25" s="2"/>
      <c r="AE25" s="2"/>
      <c r="AF25"/>
      <c r="AG25" s="1"/>
      <c r="AH25" s="2"/>
      <c r="AI25" s="2"/>
      <c r="AJ25" s="2"/>
      <c r="AK25" s="2"/>
      <c r="AL25"/>
      <c r="AM25" s="1"/>
    </row>
    <row r="26" spans="2:39" ht="12">
      <c r="B26" s="7"/>
      <c r="C26" s="1"/>
      <c r="D26" s="46" t="str">
        <f>$D$5</f>
        <v>Plaque</v>
      </c>
      <c r="E26" s="46"/>
      <c r="F26" s="46"/>
      <c r="G26" s="46"/>
      <c r="H26" s="46"/>
      <c r="I26" s="3"/>
      <c r="J26" s="46" t="str">
        <f>J22</f>
        <v>Plaque</v>
      </c>
      <c r="K26" s="46"/>
      <c r="L26" s="46"/>
      <c r="M26" s="46"/>
      <c r="N26" s="46"/>
      <c r="O26" s="3"/>
      <c r="P26" s="46" t="str">
        <f>P22</f>
        <v>Plaque</v>
      </c>
      <c r="Q26" s="46"/>
      <c r="R26" s="46"/>
      <c r="S26" s="46"/>
      <c r="T26" s="46"/>
      <c r="U26" s="3"/>
      <c r="V26" s="46" t="str">
        <f>V22</f>
        <v>Plaque</v>
      </c>
      <c r="W26" s="46"/>
      <c r="X26" s="46"/>
      <c r="Y26" s="46"/>
      <c r="Z26" s="46"/>
      <c r="AA26" s="1"/>
      <c r="AB26" s="46" t="str">
        <f>AB22</f>
        <v>Plaque</v>
      </c>
      <c r="AC26" s="46"/>
      <c r="AD26" s="46"/>
      <c r="AE26" s="46"/>
      <c r="AF26" s="46"/>
      <c r="AG26" s="1"/>
      <c r="AH26" s="46" t="str">
        <f>AH9</f>
        <v>Plaque</v>
      </c>
      <c r="AI26" s="46"/>
      <c r="AJ26" s="46"/>
      <c r="AK26" s="46"/>
      <c r="AL26" s="46"/>
      <c r="AM26" s="1"/>
    </row>
    <row r="27" spans="2:39" ht="15" customHeight="1">
      <c r="B27" s="7"/>
      <c r="C27" s="1"/>
      <c r="D27" s="47">
        <v>1</v>
      </c>
      <c r="E27" s="47"/>
      <c r="F27" s="47"/>
      <c r="G27" s="47"/>
      <c r="H27" s="47"/>
      <c r="I27" s="3"/>
      <c r="J27" s="45">
        <v>0</v>
      </c>
      <c r="K27" s="45"/>
      <c r="L27" s="45"/>
      <c r="M27" s="45"/>
      <c r="N27" s="45"/>
      <c r="O27" s="3"/>
      <c r="P27" s="45">
        <v>0</v>
      </c>
      <c r="Q27" s="45"/>
      <c r="R27" s="45"/>
      <c r="S27" s="45"/>
      <c r="T27" s="45"/>
      <c r="U27" s="3"/>
      <c r="V27" s="45">
        <v>0</v>
      </c>
      <c r="W27" s="45"/>
      <c r="X27" s="45"/>
      <c r="Y27" s="45"/>
      <c r="Z27" s="45"/>
      <c r="AA27" s="1"/>
      <c r="AB27" s="45">
        <v>0</v>
      </c>
      <c r="AC27" s="45"/>
      <c r="AD27" s="45"/>
      <c r="AE27" s="45"/>
      <c r="AF27" s="45"/>
      <c r="AG27" s="1"/>
      <c r="AH27" s="45">
        <f>SUM(D27,J27,P27,V27,AB27)</f>
        <v>1</v>
      </c>
      <c r="AI27" s="45"/>
      <c r="AJ27" s="45"/>
      <c r="AK27" s="45"/>
      <c r="AL27" s="45"/>
      <c r="AM27" s="1"/>
    </row>
    <row r="28" spans="1:39" ht="12.75" customHeight="1">
      <c r="A28" s="2">
        <v>6</v>
      </c>
      <c r="B28" s="7" t="s">
        <v>12</v>
      </c>
      <c r="C28" s="1"/>
      <c r="D28" s="47"/>
      <c r="E28" s="47"/>
      <c r="F28" s="47"/>
      <c r="G28" s="47"/>
      <c r="H28" s="47"/>
      <c r="I28" s="3"/>
      <c r="J28" s="45"/>
      <c r="K28" s="45"/>
      <c r="L28" s="45"/>
      <c r="M28" s="45"/>
      <c r="N28" s="45"/>
      <c r="O28" s="3"/>
      <c r="P28" s="45"/>
      <c r="Q28" s="45"/>
      <c r="R28" s="45"/>
      <c r="S28" s="45"/>
      <c r="T28" s="45"/>
      <c r="U28" s="3"/>
      <c r="V28" s="45"/>
      <c r="W28" s="45"/>
      <c r="X28" s="45"/>
      <c r="Y28" s="45"/>
      <c r="Z28" s="45"/>
      <c r="AA28" s="1"/>
      <c r="AB28" s="45"/>
      <c r="AC28" s="45"/>
      <c r="AD28" s="45"/>
      <c r="AE28" s="45"/>
      <c r="AF28" s="45"/>
      <c r="AG28" s="1"/>
      <c r="AH28" s="45"/>
      <c r="AI28" s="45"/>
      <c r="AJ28" s="45"/>
      <c r="AK28" s="45"/>
      <c r="AL28" s="45"/>
      <c r="AM28" s="1"/>
    </row>
    <row r="29" spans="2:39" ht="12">
      <c r="B29" s="7"/>
      <c r="C29" s="1"/>
      <c r="D29" s="25"/>
      <c r="E29" s="25"/>
      <c r="F29" s="25"/>
      <c r="G29" s="25"/>
      <c r="H29" s="25"/>
      <c r="I29" s="3"/>
      <c r="J29" s="2"/>
      <c r="K29" s="2"/>
      <c r="L29" s="2"/>
      <c r="M29" s="2"/>
      <c r="N29" s="2"/>
      <c r="O29" s="3"/>
      <c r="P29" s="2"/>
      <c r="Q29" s="2"/>
      <c r="R29" s="2"/>
      <c r="S29" s="2"/>
      <c r="T29" s="2"/>
      <c r="U29" s="3"/>
      <c r="V29" s="2"/>
      <c r="W29" s="2"/>
      <c r="X29" s="2"/>
      <c r="Y29" s="2"/>
      <c r="Z29" s="2"/>
      <c r="AA29" s="1"/>
      <c r="AB29" s="2"/>
      <c r="AC29" s="2"/>
      <c r="AD29" s="2"/>
      <c r="AE29" s="2"/>
      <c r="AF29"/>
      <c r="AG29" s="1"/>
      <c r="AH29" s="2"/>
      <c r="AI29" s="2"/>
      <c r="AJ29" s="2"/>
      <c r="AK29" s="2"/>
      <c r="AL29"/>
      <c r="AM29" s="1"/>
    </row>
    <row r="30" spans="2:39" ht="12">
      <c r="B30" s="7"/>
      <c r="C30" s="1"/>
      <c r="D30" s="46" t="str">
        <f>$D$5</f>
        <v>Plaque</v>
      </c>
      <c r="E30" s="46"/>
      <c r="F30" s="46"/>
      <c r="G30" s="46"/>
      <c r="H30" s="46"/>
      <c r="I30" s="3"/>
      <c r="J30" s="46" t="str">
        <f>J22</f>
        <v>Plaque</v>
      </c>
      <c r="K30" s="46"/>
      <c r="L30" s="46"/>
      <c r="M30" s="46"/>
      <c r="N30" s="46"/>
      <c r="O30" s="3"/>
      <c r="P30" s="46" t="str">
        <f>P22</f>
        <v>Plaque</v>
      </c>
      <c r="Q30" s="46"/>
      <c r="R30" s="46"/>
      <c r="S30" s="46"/>
      <c r="T30" s="46"/>
      <c r="U30" s="3"/>
      <c r="V30" s="46" t="str">
        <f>V22</f>
        <v>Plaque</v>
      </c>
      <c r="W30" s="46"/>
      <c r="X30" s="46"/>
      <c r="Y30" s="46"/>
      <c r="Z30" s="46"/>
      <c r="AA30" s="1"/>
      <c r="AB30" s="46" t="str">
        <f>AB22</f>
        <v>Plaque</v>
      </c>
      <c r="AC30" s="46"/>
      <c r="AD30" s="46"/>
      <c r="AE30" s="46"/>
      <c r="AF30" s="46"/>
      <c r="AG30" s="1"/>
      <c r="AH30" s="46" t="str">
        <f>$D$5</f>
        <v>Plaque</v>
      </c>
      <c r="AI30" s="46"/>
      <c r="AJ30" s="46"/>
      <c r="AK30" s="46"/>
      <c r="AL30" s="46"/>
      <c r="AM30" s="1"/>
    </row>
    <row r="31" spans="2:39" ht="15" customHeight="1">
      <c r="B31" s="7"/>
      <c r="C31" s="1"/>
      <c r="D31" s="47">
        <v>1</v>
      </c>
      <c r="E31" s="47"/>
      <c r="F31" s="47"/>
      <c r="G31" s="47"/>
      <c r="H31" s="47"/>
      <c r="I31" s="3"/>
      <c r="J31" s="45">
        <v>1</v>
      </c>
      <c r="K31" s="45"/>
      <c r="L31" s="45"/>
      <c r="M31" s="45"/>
      <c r="N31" s="45"/>
      <c r="O31" s="3"/>
      <c r="P31" s="45">
        <v>1</v>
      </c>
      <c r="Q31" s="45"/>
      <c r="R31" s="45"/>
      <c r="S31" s="45"/>
      <c r="T31" s="45"/>
      <c r="U31" s="3"/>
      <c r="V31" s="45">
        <v>0</v>
      </c>
      <c r="W31" s="45"/>
      <c r="X31" s="45"/>
      <c r="Y31" s="45"/>
      <c r="Z31" s="45"/>
      <c r="AA31" s="1"/>
      <c r="AB31" s="45">
        <v>0</v>
      </c>
      <c r="AC31" s="45"/>
      <c r="AD31" s="45"/>
      <c r="AE31" s="45"/>
      <c r="AF31" s="45"/>
      <c r="AG31" s="1"/>
      <c r="AH31" s="45">
        <f>SUM(D31,J31,P31,V31,AB31)</f>
        <v>3</v>
      </c>
      <c r="AI31" s="45"/>
      <c r="AJ31" s="45"/>
      <c r="AK31" s="45"/>
      <c r="AL31" s="45"/>
      <c r="AM31" s="1"/>
    </row>
    <row r="32" spans="1:39" ht="12.75" customHeight="1">
      <c r="A32" s="2">
        <v>7</v>
      </c>
      <c r="B32" s="7" t="s">
        <v>13</v>
      </c>
      <c r="C32" s="1"/>
      <c r="D32" s="47"/>
      <c r="E32" s="47"/>
      <c r="F32" s="47"/>
      <c r="G32" s="47"/>
      <c r="H32" s="47"/>
      <c r="I32" s="3"/>
      <c r="J32" s="45"/>
      <c r="K32" s="45"/>
      <c r="L32" s="45"/>
      <c r="M32" s="45"/>
      <c r="N32" s="45"/>
      <c r="O32" s="3"/>
      <c r="P32" s="45"/>
      <c r="Q32" s="45"/>
      <c r="R32" s="45"/>
      <c r="S32" s="45"/>
      <c r="T32" s="45"/>
      <c r="U32" s="3"/>
      <c r="V32" s="45"/>
      <c r="W32" s="45"/>
      <c r="X32" s="45"/>
      <c r="Y32" s="45"/>
      <c r="Z32" s="45"/>
      <c r="AA32" s="1"/>
      <c r="AB32" s="45"/>
      <c r="AC32" s="45"/>
      <c r="AD32" s="45"/>
      <c r="AE32" s="45"/>
      <c r="AF32" s="45"/>
      <c r="AG32" s="1"/>
      <c r="AH32" s="45"/>
      <c r="AI32" s="45"/>
      <c r="AJ32" s="45"/>
      <c r="AK32" s="45"/>
      <c r="AL32" s="45"/>
      <c r="AM32" s="1"/>
    </row>
    <row r="33" spans="2:39" ht="12">
      <c r="B33" s="7"/>
      <c r="C33" s="1"/>
      <c r="D33" s="26"/>
      <c r="E33" s="26"/>
      <c r="F33" s="26"/>
      <c r="G33" s="26"/>
      <c r="H33" s="26"/>
      <c r="I33" s="1"/>
      <c r="J33"/>
      <c r="K33"/>
      <c r="L33"/>
      <c r="M33"/>
      <c r="N33"/>
      <c r="O33" s="1"/>
      <c r="P33"/>
      <c r="Q33"/>
      <c r="R33"/>
      <c r="S33"/>
      <c r="T33"/>
      <c r="U33" s="1"/>
      <c r="V33"/>
      <c r="W33"/>
      <c r="X33"/>
      <c r="Y33"/>
      <c r="Z33"/>
      <c r="AA33" s="1"/>
      <c r="AB33"/>
      <c r="AC33"/>
      <c r="AD33"/>
      <c r="AE33"/>
      <c r="AF33"/>
      <c r="AG33" s="1"/>
      <c r="AH33"/>
      <c r="AI33"/>
      <c r="AJ33"/>
      <c r="AK33"/>
      <c r="AL33"/>
      <c r="AM33" s="1"/>
    </row>
    <row r="34" spans="2:39" ht="12">
      <c r="B34" s="7"/>
      <c r="C34" s="1"/>
      <c r="D34" s="46" t="str">
        <f>$D$5</f>
        <v>Plaque</v>
      </c>
      <c r="E34" s="46"/>
      <c r="F34" s="46"/>
      <c r="G34" s="46"/>
      <c r="H34" s="46"/>
      <c r="I34" s="3"/>
      <c r="J34" s="46" t="str">
        <f>J22</f>
        <v>Plaque</v>
      </c>
      <c r="K34" s="46"/>
      <c r="L34" s="46"/>
      <c r="M34" s="46"/>
      <c r="N34" s="46"/>
      <c r="O34" s="3"/>
      <c r="P34" s="46" t="str">
        <f>P22</f>
        <v>Plaque</v>
      </c>
      <c r="Q34" s="46"/>
      <c r="R34" s="46"/>
      <c r="S34" s="46"/>
      <c r="T34" s="46"/>
      <c r="U34" s="3"/>
      <c r="V34" s="46" t="str">
        <f>V22</f>
        <v>Plaque</v>
      </c>
      <c r="W34" s="46"/>
      <c r="X34" s="46"/>
      <c r="Y34" s="46"/>
      <c r="Z34" s="46"/>
      <c r="AA34" s="1"/>
      <c r="AB34" s="46" t="str">
        <f>AB22</f>
        <v>Plaque</v>
      </c>
      <c r="AC34" s="46"/>
      <c r="AD34" s="46"/>
      <c r="AE34" s="46"/>
      <c r="AF34" s="46"/>
      <c r="AG34" s="1"/>
      <c r="AH34" s="46" t="str">
        <f>$D$5</f>
        <v>Plaque</v>
      </c>
      <c r="AI34" s="46"/>
      <c r="AJ34" s="46"/>
      <c r="AK34" s="46"/>
      <c r="AL34" s="46"/>
      <c r="AM34" s="1"/>
    </row>
    <row r="35" spans="2:39" ht="15" customHeight="1">
      <c r="B35" s="7"/>
      <c r="C35" s="1"/>
      <c r="D35" s="47">
        <v>3</v>
      </c>
      <c r="E35" s="47"/>
      <c r="F35" s="47"/>
      <c r="G35" s="47"/>
      <c r="H35" s="47"/>
      <c r="I35" s="3"/>
      <c r="J35" s="45">
        <v>1.5</v>
      </c>
      <c r="K35" s="45"/>
      <c r="L35" s="45"/>
      <c r="M35" s="45"/>
      <c r="N35" s="45"/>
      <c r="O35" s="3"/>
      <c r="P35" s="45">
        <v>1.5</v>
      </c>
      <c r="Q35" s="45"/>
      <c r="R35" s="45"/>
      <c r="S35" s="45"/>
      <c r="T35" s="45"/>
      <c r="U35" s="3"/>
      <c r="V35" s="45">
        <v>1.5</v>
      </c>
      <c r="W35" s="45"/>
      <c r="X35" s="45"/>
      <c r="Y35" s="45"/>
      <c r="Z35" s="45"/>
      <c r="AA35" s="1"/>
      <c r="AB35" s="45">
        <v>0</v>
      </c>
      <c r="AC35" s="45"/>
      <c r="AD35" s="45"/>
      <c r="AE35" s="45"/>
      <c r="AF35" s="45"/>
      <c r="AG35" s="1"/>
      <c r="AH35" s="45">
        <f>SUM(D35,J35,P35,V35,AB35)</f>
        <v>7.5</v>
      </c>
      <c r="AI35" s="45"/>
      <c r="AJ35" s="45"/>
      <c r="AK35" s="45"/>
      <c r="AL35" s="45"/>
      <c r="AM35" s="1"/>
    </row>
    <row r="36" spans="1:39" ht="12.75" customHeight="1">
      <c r="A36" s="2">
        <v>8</v>
      </c>
      <c r="B36" s="7" t="s">
        <v>14</v>
      </c>
      <c r="C36" s="1"/>
      <c r="D36" s="47"/>
      <c r="E36" s="47"/>
      <c r="F36" s="47"/>
      <c r="G36" s="47"/>
      <c r="H36" s="47"/>
      <c r="I36" s="3"/>
      <c r="J36" s="45"/>
      <c r="K36" s="45"/>
      <c r="L36" s="45"/>
      <c r="M36" s="45"/>
      <c r="N36" s="45"/>
      <c r="O36" s="3"/>
      <c r="P36" s="45"/>
      <c r="Q36" s="45"/>
      <c r="R36" s="45"/>
      <c r="S36" s="45"/>
      <c r="T36" s="45"/>
      <c r="U36" s="3"/>
      <c r="V36" s="45"/>
      <c r="W36" s="45"/>
      <c r="X36" s="45"/>
      <c r="Y36" s="45"/>
      <c r="Z36" s="45"/>
      <c r="AA36" s="1"/>
      <c r="AB36" s="45"/>
      <c r="AC36" s="45"/>
      <c r="AD36" s="45"/>
      <c r="AE36" s="45"/>
      <c r="AF36" s="45"/>
      <c r="AG36" s="1"/>
      <c r="AH36" s="45"/>
      <c r="AI36" s="45"/>
      <c r="AJ36" s="45"/>
      <c r="AK36" s="45"/>
      <c r="AL36" s="45"/>
      <c r="AM36" s="1"/>
    </row>
    <row r="37" spans="2:39" ht="12">
      <c r="B37" s="7"/>
      <c r="C37" s="1"/>
      <c r="D37" s="26"/>
      <c r="E37" s="26"/>
      <c r="F37" s="26"/>
      <c r="G37" s="26"/>
      <c r="H37" s="26"/>
      <c r="I37" s="1"/>
      <c r="J37"/>
      <c r="K37"/>
      <c r="L37"/>
      <c r="M37"/>
      <c r="N37"/>
      <c r="O37" s="1"/>
      <c r="P37"/>
      <c r="Q37"/>
      <c r="R37"/>
      <c r="S37"/>
      <c r="T37"/>
      <c r="U37" s="1"/>
      <c r="V37"/>
      <c r="W37"/>
      <c r="X37"/>
      <c r="Y37"/>
      <c r="Z37"/>
      <c r="AA37" s="1"/>
      <c r="AB37"/>
      <c r="AC37"/>
      <c r="AD37"/>
      <c r="AE37"/>
      <c r="AF37"/>
      <c r="AG37" s="1"/>
      <c r="AH37"/>
      <c r="AI37"/>
      <c r="AJ37"/>
      <c r="AK37"/>
      <c r="AL37"/>
      <c r="AM37" s="1"/>
    </row>
    <row r="38" spans="2:39" ht="12">
      <c r="B38" s="7"/>
      <c r="C38" s="1"/>
      <c r="D38" s="51" t="s">
        <v>0</v>
      </c>
      <c r="E38" s="52"/>
      <c r="F38" s="52"/>
      <c r="G38" s="52"/>
      <c r="H38" s="52"/>
      <c r="I38" s="1"/>
      <c r="J38" s="51" t="s">
        <v>1</v>
      </c>
      <c r="K38" s="52"/>
      <c r="L38" s="52"/>
      <c r="M38" s="52"/>
      <c r="N38" s="52"/>
      <c r="O38" s="1"/>
      <c r="P38" s="51" t="s">
        <v>2</v>
      </c>
      <c r="Q38" s="52"/>
      <c r="R38" s="52"/>
      <c r="S38" s="52"/>
      <c r="T38" s="52"/>
      <c r="U38" s="3"/>
      <c r="V38" s="51" t="s">
        <v>3</v>
      </c>
      <c r="W38" s="52"/>
      <c r="X38" s="52"/>
      <c r="Y38" s="52"/>
      <c r="Z38" s="52"/>
      <c r="AA38" s="1"/>
      <c r="AB38" s="51" t="s">
        <v>4</v>
      </c>
      <c r="AC38" s="52"/>
      <c r="AD38" s="52"/>
      <c r="AE38" s="52"/>
      <c r="AF38" s="52"/>
      <c r="AG38" s="1"/>
      <c r="AH38" s="51" t="s">
        <v>6</v>
      </c>
      <c r="AI38" s="52"/>
      <c r="AJ38" s="52"/>
      <c r="AK38" s="52"/>
      <c r="AL38" s="52"/>
      <c r="AM38" s="1"/>
    </row>
    <row r="39" spans="2:44" ht="12">
      <c r="B39" s="7"/>
      <c r="C39" s="1"/>
      <c r="D39" s="46" t="str">
        <f>$D$5</f>
        <v>Plaque</v>
      </c>
      <c r="E39" s="46"/>
      <c r="F39" s="46"/>
      <c r="G39" s="46"/>
      <c r="H39" s="46"/>
      <c r="I39" s="3"/>
      <c r="J39" s="46" t="str">
        <f>$D$5</f>
        <v>Plaque</v>
      </c>
      <c r="K39" s="46"/>
      <c r="L39" s="46"/>
      <c r="M39" s="46"/>
      <c r="N39" s="46"/>
      <c r="O39" s="3"/>
      <c r="P39" s="46" t="str">
        <f>$D$5</f>
        <v>Plaque</v>
      </c>
      <c r="Q39" s="46"/>
      <c r="R39" s="46"/>
      <c r="S39" s="46"/>
      <c r="T39" s="46"/>
      <c r="U39" s="3"/>
      <c r="V39" s="46" t="str">
        <f>$D$5</f>
        <v>Plaque</v>
      </c>
      <c r="W39" s="46"/>
      <c r="X39" s="46"/>
      <c r="Y39" s="46"/>
      <c r="Z39" s="46"/>
      <c r="AA39" s="1"/>
      <c r="AB39" s="46" t="str">
        <f>$D$5</f>
        <v>Plaque</v>
      </c>
      <c r="AC39" s="46"/>
      <c r="AD39" s="46"/>
      <c r="AE39" s="46"/>
      <c r="AF39" s="46"/>
      <c r="AG39" s="1"/>
      <c r="AH39" s="46" t="str">
        <f>$D$5</f>
        <v>Plaque</v>
      </c>
      <c r="AI39" s="46"/>
      <c r="AJ39" s="46"/>
      <c r="AK39" s="46"/>
      <c r="AL39" s="46"/>
      <c r="AM39" s="1"/>
      <c r="AN39" s="52"/>
      <c r="AO39" s="52"/>
      <c r="AP39" s="52"/>
      <c r="AQ39" s="52"/>
      <c r="AR39" s="52"/>
    </row>
    <row r="40" spans="2:39" ht="15" customHeight="1">
      <c r="B40" s="7"/>
      <c r="C40" s="1"/>
      <c r="D40" s="47">
        <v>3</v>
      </c>
      <c r="E40" s="47"/>
      <c r="F40" s="47"/>
      <c r="G40" s="47"/>
      <c r="H40" s="47"/>
      <c r="I40" s="3"/>
      <c r="J40" s="45">
        <v>1</v>
      </c>
      <c r="K40" s="45"/>
      <c r="L40" s="45"/>
      <c r="M40" s="45"/>
      <c r="N40" s="45"/>
      <c r="O40" s="3"/>
      <c r="P40" s="45">
        <v>1</v>
      </c>
      <c r="Q40" s="45"/>
      <c r="R40" s="45"/>
      <c r="S40" s="45"/>
      <c r="T40" s="45"/>
      <c r="U40" s="3"/>
      <c r="V40" s="45">
        <v>1</v>
      </c>
      <c r="W40" s="45"/>
      <c r="X40" s="45"/>
      <c r="Y40" s="45"/>
      <c r="Z40" s="45"/>
      <c r="AA40" s="1"/>
      <c r="AB40" s="45">
        <v>0</v>
      </c>
      <c r="AC40" s="45"/>
      <c r="AD40" s="45"/>
      <c r="AE40" s="45"/>
      <c r="AF40" s="45"/>
      <c r="AG40" s="1"/>
      <c r="AH40" s="45">
        <f>SUM(D40,J40,P40,V40,AB40)</f>
        <v>6</v>
      </c>
      <c r="AI40" s="45"/>
      <c r="AJ40" s="45"/>
      <c r="AK40" s="45"/>
      <c r="AL40" s="45"/>
      <c r="AM40" s="1"/>
    </row>
    <row r="41" spans="1:39" ht="12.75" customHeight="1">
      <c r="A41" s="2">
        <v>9</v>
      </c>
      <c r="B41" s="7" t="s">
        <v>15</v>
      </c>
      <c r="C41" s="1"/>
      <c r="D41" s="47"/>
      <c r="E41" s="47"/>
      <c r="F41" s="47"/>
      <c r="G41" s="47"/>
      <c r="H41" s="47"/>
      <c r="I41" s="3"/>
      <c r="J41" s="45"/>
      <c r="K41" s="45"/>
      <c r="L41" s="45"/>
      <c r="M41" s="45"/>
      <c r="N41" s="45"/>
      <c r="O41" s="3"/>
      <c r="P41" s="45"/>
      <c r="Q41" s="45"/>
      <c r="R41" s="45"/>
      <c r="S41" s="45"/>
      <c r="T41" s="45"/>
      <c r="U41" s="3"/>
      <c r="V41" s="45"/>
      <c r="W41" s="45"/>
      <c r="X41" s="45"/>
      <c r="Y41" s="45"/>
      <c r="Z41" s="45"/>
      <c r="AA41" s="1"/>
      <c r="AB41" s="45"/>
      <c r="AC41" s="45"/>
      <c r="AD41" s="45"/>
      <c r="AE41" s="45"/>
      <c r="AF41" s="45"/>
      <c r="AG41" s="1"/>
      <c r="AH41" s="45"/>
      <c r="AI41" s="45"/>
      <c r="AJ41" s="45"/>
      <c r="AK41" s="45"/>
      <c r="AL41" s="45"/>
      <c r="AM41" s="1"/>
    </row>
    <row r="42" spans="2:39" ht="12">
      <c r="B42" s="7"/>
      <c r="C42" s="1"/>
      <c r="D42" s="26"/>
      <c r="E42" s="26"/>
      <c r="F42" s="26"/>
      <c r="G42" s="26"/>
      <c r="H42" s="26"/>
      <c r="I42" s="1"/>
      <c r="J42"/>
      <c r="K42"/>
      <c r="L42"/>
      <c r="M42"/>
      <c r="N42"/>
      <c r="O42" s="1"/>
      <c r="P42"/>
      <c r="Q42"/>
      <c r="R42"/>
      <c r="S42"/>
      <c r="T42"/>
      <c r="U42" s="1"/>
      <c r="V42"/>
      <c r="W42"/>
      <c r="X42"/>
      <c r="Y42"/>
      <c r="Z42"/>
      <c r="AA42" s="1"/>
      <c r="AB42"/>
      <c r="AC42"/>
      <c r="AD42"/>
      <c r="AE42"/>
      <c r="AF42"/>
      <c r="AG42" s="1"/>
      <c r="AH42"/>
      <c r="AI42"/>
      <c r="AJ42"/>
      <c r="AK42"/>
      <c r="AL42"/>
      <c r="AM42" s="1"/>
    </row>
    <row r="43" spans="2:39" ht="12">
      <c r="B43" s="7"/>
      <c r="C43" s="1"/>
      <c r="D43" s="46" t="str">
        <f>D39</f>
        <v>Plaque</v>
      </c>
      <c r="E43" s="46"/>
      <c r="F43" s="46"/>
      <c r="G43" s="46"/>
      <c r="H43" s="46"/>
      <c r="I43" s="3"/>
      <c r="J43" s="46" t="str">
        <f>J39</f>
        <v>Plaque</v>
      </c>
      <c r="K43" s="46"/>
      <c r="L43" s="46"/>
      <c r="M43" s="46"/>
      <c r="N43" s="46"/>
      <c r="O43" s="3"/>
      <c r="P43" s="46" t="str">
        <f>P39</f>
        <v>Plaque</v>
      </c>
      <c r="Q43" s="46"/>
      <c r="R43" s="46"/>
      <c r="S43" s="46"/>
      <c r="T43" s="46"/>
      <c r="U43" s="3"/>
      <c r="V43" s="46" t="str">
        <f>V39</f>
        <v>Plaque</v>
      </c>
      <c r="W43" s="46"/>
      <c r="X43" s="46"/>
      <c r="Y43" s="46"/>
      <c r="Z43" s="46"/>
      <c r="AA43" s="1"/>
      <c r="AB43" s="46" t="str">
        <f>AB39</f>
        <v>Plaque</v>
      </c>
      <c r="AC43" s="46"/>
      <c r="AD43" s="46"/>
      <c r="AE43" s="46"/>
      <c r="AF43" s="46"/>
      <c r="AG43" s="1"/>
      <c r="AH43" s="46" t="str">
        <f>$D$5</f>
        <v>Plaque</v>
      </c>
      <c r="AI43" s="46"/>
      <c r="AJ43" s="46"/>
      <c r="AK43" s="46"/>
      <c r="AL43" s="46"/>
      <c r="AM43" s="1"/>
    </row>
    <row r="44" spans="2:39" ht="15" customHeight="1">
      <c r="B44" s="7"/>
      <c r="C44" s="1"/>
      <c r="D44" s="47">
        <v>0</v>
      </c>
      <c r="E44" s="47"/>
      <c r="F44" s="47"/>
      <c r="G44" s="47"/>
      <c r="H44" s="47"/>
      <c r="I44" s="3"/>
      <c r="J44" s="45">
        <v>0</v>
      </c>
      <c r="K44" s="45"/>
      <c r="L44" s="45"/>
      <c r="M44" s="45"/>
      <c r="N44" s="45"/>
      <c r="O44" s="3"/>
      <c r="P44" s="45">
        <v>0</v>
      </c>
      <c r="Q44" s="45"/>
      <c r="R44" s="45"/>
      <c r="S44" s="45"/>
      <c r="T44" s="45"/>
      <c r="U44" s="3"/>
      <c r="V44" s="45">
        <v>0</v>
      </c>
      <c r="W44" s="45"/>
      <c r="X44" s="45"/>
      <c r="Y44" s="45"/>
      <c r="Z44" s="45"/>
      <c r="AA44" s="1"/>
      <c r="AB44" s="45">
        <v>0</v>
      </c>
      <c r="AC44" s="45"/>
      <c r="AD44" s="45"/>
      <c r="AE44" s="45"/>
      <c r="AF44" s="45"/>
      <c r="AG44" s="1"/>
      <c r="AH44" s="45">
        <f>SUM(D44,J44,P44,V44,AB44)</f>
        <v>0</v>
      </c>
      <c r="AI44" s="45"/>
      <c r="AJ44" s="45"/>
      <c r="AK44" s="45"/>
      <c r="AL44" s="45"/>
      <c r="AM44" s="1"/>
    </row>
    <row r="45" spans="1:39" ht="12.75" customHeight="1">
      <c r="A45" s="2">
        <v>10</v>
      </c>
      <c r="B45" s="7" t="s">
        <v>16</v>
      </c>
      <c r="C45" s="1"/>
      <c r="D45" s="47"/>
      <c r="E45" s="47"/>
      <c r="F45" s="47"/>
      <c r="G45" s="47"/>
      <c r="H45" s="47"/>
      <c r="I45" s="3"/>
      <c r="J45" s="45"/>
      <c r="K45" s="45"/>
      <c r="L45" s="45"/>
      <c r="M45" s="45"/>
      <c r="N45" s="45"/>
      <c r="O45" s="3"/>
      <c r="P45" s="45"/>
      <c r="Q45" s="45"/>
      <c r="R45" s="45"/>
      <c r="S45" s="45"/>
      <c r="T45" s="45"/>
      <c r="U45" s="3"/>
      <c r="V45" s="45"/>
      <c r="W45" s="45"/>
      <c r="X45" s="45"/>
      <c r="Y45" s="45"/>
      <c r="Z45" s="45"/>
      <c r="AA45" s="1"/>
      <c r="AB45" s="45"/>
      <c r="AC45" s="45"/>
      <c r="AD45" s="45"/>
      <c r="AE45" s="45"/>
      <c r="AF45" s="45"/>
      <c r="AG45" s="1"/>
      <c r="AH45" s="45"/>
      <c r="AI45" s="45"/>
      <c r="AJ45" s="45"/>
      <c r="AK45" s="45"/>
      <c r="AL45" s="45"/>
      <c r="AM45" s="1"/>
    </row>
    <row r="46" spans="2:39" ht="12">
      <c r="B46" s="7"/>
      <c r="C46" s="1"/>
      <c r="D46" s="26"/>
      <c r="E46" s="26"/>
      <c r="F46" s="26"/>
      <c r="G46" s="26"/>
      <c r="H46" s="26"/>
      <c r="I46" s="1"/>
      <c r="J46"/>
      <c r="K46"/>
      <c r="L46"/>
      <c r="M46"/>
      <c r="N46"/>
      <c r="O46" s="1"/>
      <c r="P46"/>
      <c r="Q46"/>
      <c r="R46"/>
      <c r="S46"/>
      <c r="T46"/>
      <c r="U46" s="1"/>
      <c r="V46"/>
      <c r="W46"/>
      <c r="X46"/>
      <c r="Y46"/>
      <c r="Z46"/>
      <c r="AA46" s="1"/>
      <c r="AB46"/>
      <c r="AC46"/>
      <c r="AD46"/>
      <c r="AE46"/>
      <c r="AF46"/>
      <c r="AG46" s="1"/>
      <c r="AH46"/>
      <c r="AI46"/>
      <c r="AJ46"/>
      <c r="AK46"/>
      <c r="AL46"/>
      <c r="AM46" s="1"/>
    </row>
    <row r="47" spans="2:39" ht="12">
      <c r="B47" s="7"/>
      <c r="C47" s="1"/>
      <c r="D47" s="51" t="s">
        <v>0</v>
      </c>
      <c r="E47" s="51"/>
      <c r="F47" s="51"/>
      <c r="G47" s="51"/>
      <c r="H47" s="51"/>
      <c r="I47" s="1"/>
      <c r="J47" s="51" t="s">
        <v>1</v>
      </c>
      <c r="K47" s="51"/>
      <c r="L47" s="51"/>
      <c r="M47" s="51"/>
      <c r="N47" s="51"/>
      <c r="O47" s="1"/>
      <c r="P47" s="51" t="s">
        <v>2</v>
      </c>
      <c r="Q47" s="51"/>
      <c r="R47" s="51"/>
      <c r="S47" s="51"/>
      <c r="T47" s="51"/>
      <c r="U47" s="3"/>
      <c r="V47" s="51" t="s">
        <v>3</v>
      </c>
      <c r="W47" s="51"/>
      <c r="X47" s="51"/>
      <c r="Y47" s="51"/>
      <c r="Z47" s="51"/>
      <c r="AA47" s="1"/>
      <c r="AB47" s="51" t="s">
        <v>4</v>
      </c>
      <c r="AC47" s="51"/>
      <c r="AD47" s="51"/>
      <c r="AE47" s="51"/>
      <c r="AF47" s="51"/>
      <c r="AG47" s="1"/>
      <c r="AH47" s="51" t="s">
        <v>6</v>
      </c>
      <c r="AI47" s="51"/>
      <c r="AJ47" s="51"/>
      <c r="AK47" s="51"/>
      <c r="AL47" s="51"/>
      <c r="AM47" s="1"/>
    </row>
    <row r="48" spans="2:44" ht="12">
      <c r="B48" s="7"/>
      <c r="C48" s="1"/>
      <c r="D48" s="46" t="str">
        <f>$D$5</f>
        <v>Plaque</v>
      </c>
      <c r="E48" s="46"/>
      <c r="F48" s="46"/>
      <c r="G48" s="46"/>
      <c r="H48" s="46"/>
      <c r="I48" s="3"/>
      <c r="J48" s="46" t="str">
        <f>$D$5</f>
        <v>Plaque</v>
      </c>
      <c r="K48" s="46"/>
      <c r="L48" s="46"/>
      <c r="M48" s="46"/>
      <c r="N48" s="46"/>
      <c r="O48" s="3"/>
      <c r="P48" s="46" t="str">
        <f>$D$5</f>
        <v>Plaque</v>
      </c>
      <c r="Q48" s="46"/>
      <c r="R48" s="46"/>
      <c r="S48" s="46"/>
      <c r="T48" s="46"/>
      <c r="U48" s="3"/>
      <c r="V48" s="46" t="str">
        <f>$D$5</f>
        <v>Plaque</v>
      </c>
      <c r="W48" s="46"/>
      <c r="X48" s="46"/>
      <c r="Y48" s="46"/>
      <c r="Z48" s="46"/>
      <c r="AA48" s="1"/>
      <c r="AB48" s="46" t="str">
        <f>$D$5</f>
        <v>Plaque</v>
      </c>
      <c r="AC48" s="46"/>
      <c r="AD48" s="46"/>
      <c r="AE48" s="46"/>
      <c r="AF48" s="46"/>
      <c r="AG48" s="1"/>
      <c r="AH48" s="46" t="str">
        <f>$D$5</f>
        <v>Plaque</v>
      </c>
      <c r="AI48" s="46"/>
      <c r="AJ48" s="46"/>
      <c r="AK48" s="46"/>
      <c r="AL48" s="46"/>
      <c r="AM48" s="1"/>
      <c r="AN48" s="52"/>
      <c r="AO48" s="52"/>
      <c r="AP48" s="52"/>
      <c r="AQ48" s="52"/>
      <c r="AR48" s="52"/>
    </row>
    <row r="49" spans="2:39" ht="15" customHeight="1">
      <c r="B49" s="7"/>
      <c r="C49" s="1"/>
      <c r="D49" s="47">
        <v>3</v>
      </c>
      <c r="E49" s="47"/>
      <c r="F49" s="47"/>
      <c r="G49" s="47"/>
      <c r="H49" s="47"/>
      <c r="I49" s="3"/>
      <c r="J49" s="45">
        <v>1.5</v>
      </c>
      <c r="K49" s="45"/>
      <c r="L49" s="45"/>
      <c r="M49" s="45"/>
      <c r="N49" s="45"/>
      <c r="O49" s="3"/>
      <c r="P49" s="45">
        <v>1</v>
      </c>
      <c r="Q49" s="45"/>
      <c r="R49" s="45"/>
      <c r="S49" s="45"/>
      <c r="T49" s="45"/>
      <c r="U49" s="3"/>
      <c r="V49" s="45">
        <v>1</v>
      </c>
      <c r="W49" s="45"/>
      <c r="X49" s="45"/>
      <c r="Y49" s="45"/>
      <c r="Z49" s="45"/>
      <c r="AA49" s="1"/>
      <c r="AB49" s="45">
        <v>1</v>
      </c>
      <c r="AC49" s="45"/>
      <c r="AD49" s="45"/>
      <c r="AE49" s="45"/>
      <c r="AF49" s="45"/>
      <c r="AG49" s="1"/>
      <c r="AH49" s="45">
        <f>SUM(D49,J49,P49,V49,AB49)</f>
        <v>7.5</v>
      </c>
      <c r="AI49" s="45"/>
      <c r="AJ49" s="45"/>
      <c r="AK49" s="45"/>
      <c r="AL49" s="45"/>
      <c r="AM49" s="1"/>
    </row>
    <row r="50" spans="1:39" ht="12.75" customHeight="1">
      <c r="A50" s="2">
        <v>11</v>
      </c>
      <c r="B50" s="7" t="s">
        <v>17</v>
      </c>
      <c r="C50" s="1"/>
      <c r="D50" s="47"/>
      <c r="E50" s="47"/>
      <c r="F50" s="47"/>
      <c r="G50" s="47"/>
      <c r="H50" s="47"/>
      <c r="I50" s="3"/>
      <c r="J50" s="45"/>
      <c r="K50" s="45"/>
      <c r="L50" s="45"/>
      <c r="M50" s="45"/>
      <c r="N50" s="45"/>
      <c r="O50" s="3"/>
      <c r="P50" s="45"/>
      <c r="Q50" s="45"/>
      <c r="R50" s="45"/>
      <c r="S50" s="45"/>
      <c r="T50" s="45"/>
      <c r="U50" s="3"/>
      <c r="V50" s="45"/>
      <c r="W50" s="45"/>
      <c r="X50" s="45"/>
      <c r="Y50" s="45"/>
      <c r="Z50" s="45"/>
      <c r="AA50" s="1"/>
      <c r="AB50" s="45"/>
      <c r="AC50" s="45"/>
      <c r="AD50" s="45"/>
      <c r="AE50" s="45"/>
      <c r="AF50" s="45"/>
      <c r="AG50" s="1"/>
      <c r="AH50" s="45"/>
      <c r="AI50" s="45"/>
      <c r="AJ50" s="45"/>
      <c r="AK50" s="45"/>
      <c r="AL50" s="45"/>
      <c r="AM50" s="1"/>
    </row>
    <row r="51" spans="2:39" ht="12">
      <c r="B51" s="7"/>
      <c r="C51" s="1"/>
      <c r="D51" s="26"/>
      <c r="E51" s="26"/>
      <c r="F51" s="26"/>
      <c r="G51" s="26"/>
      <c r="H51" s="26"/>
      <c r="I51" s="1"/>
      <c r="J51"/>
      <c r="K51"/>
      <c r="L51"/>
      <c r="M51"/>
      <c r="N51"/>
      <c r="O51" s="1"/>
      <c r="P51"/>
      <c r="Q51"/>
      <c r="R51"/>
      <c r="S51"/>
      <c r="T51"/>
      <c r="U51" s="1"/>
      <c r="V51"/>
      <c r="W51"/>
      <c r="X51"/>
      <c r="Y51"/>
      <c r="Z51"/>
      <c r="AA51" s="1"/>
      <c r="AB51"/>
      <c r="AC51"/>
      <c r="AD51"/>
      <c r="AE51"/>
      <c r="AF51"/>
      <c r="AG51" s="1"/>
      <c r="AH51"/>
      <c r="AI51"/>
      <c r="AJ51"/>
      <c r="AK51"/>
      <c r="AL51"/>
      <c r="AM51" s="1"/>
    </row>
    <row r="52" spans="2:39" ht="12">
      <c r="B52" s="7"/>
      <c r="C52" s="1"/>
      <c r="D52" s="46" t="str">
        <f>$D$5</f>
        <v>Plaque</v>
      </c>
      <c r="E52" s="46"/>
      <c r="F52" s="46"/>
      <c r="G52" s="46"/>
      <c r="H52" s="46"/>
      <c r="I52" s="3"/>
      <c r="J52" s="46" t="str">
        <f>J48</f>
        <v>Plaque</v>
      </c>
      <c r="K52" s="46"/>
      <c r="L52" s="46"/>
      <c r="M52" s="46"/>
      <c r="N52" s="46"/>
      <c r="O52" s="3"/>
      <c r="P52" s="46" t="str">
        <f>P48</f>
        <v>Plaque</v>
      </c>
      <c r="Q52" s="46"/>
      <c r="R52" s="46"/>
      <c r="S52" s="46"/>
      <c r="T52" s="46"/>
      <c r="U52" s="3"/>
      <c r="V52" s="46" t="str">
        <f>V48</f>
        <v>Plaque</v>
      </c>
      <c r="W52" s="46"/>
      <c r="X52" s="46"/>
      <c r="Y52" s="46"/>
      <c r="Z52" s="46"/>
      <c r="AA52" s="1"/>
      <c r="AB52" s="46" t="str">
        <f>AB48</f>
        <v>Plaque</v>
      </c>
      <c r="AC52" s="46"/>
      <c r="AD52" s="46"/>
      <c r="AE52" s="46"/>
      <c r="AF52" s="46"/>
      <c r="AG52" s="1"/>
      <c r="AH52" s="46" t="str">
        <f>$D$5</f>
        <v>Plaque</v>
      </c>
      <c r="AI52" s="46"/>
      <c r="AJ52" s="46"/>
      <c r="AK52" s="46"/>
      <c r="AL52" s="46"/>
      <c r="AM52" s="1"/>
    </row>
    <row r="53" spans="2:39" ht="15" customHeight="1">
      <c r="B53" s="7"/>
      <c r="C53" s="1"/>
      <c r="D53" s="47">
        <v>1</v>
      </c>
      <c r="E53" s="47"/>
      <c r="F53" s="47"/>
      <c r="G53" s="47"/>
      <c r="H53" s="47"/>
      <c r="I53" s="3"/>
      <c r="J53" s="45">
        <v>0</v>
      </c>
      <c r="K53" s="45"/>
      <c r="L53" s="45"/>
      <c r="M53" s="45"/>
      <c r="N53" s="45"/>
      <c r="O53" s="3"/>
      <c r="P53" s="45">
        <v>0</v>
      </c>
      <c r="Q53" s="45"/>
      <c r="R53" s="45"/>
      <c r="S53" s="45"/>
      <c r="T53" s="45"/>
      <c r="U53" s="3"/>
      <c r="V53" s="45">
        <v>0</v>
      </c>
      <c r="W53" s="45"/>
      <c r="X53" s="45"/>
      <c r="Y53" s="45"/>
      <c r="Z53" s="45"/>
      <c r="AA53" s="1"/>
      <c r="AB53" s="45">
        <v>0</v>
      </c>
      <c r="AC53" s="45"/>
      <c r="AD53" s="45"/>
      <c r="AE53" s="45"/>
      <c r="AF53" s="45"/>
      <c r="AG53" s="1"/>
      <c r="AH53" s="45">
        <f>SUM(D53,J53,P53,V53,AB53)</f>
        <v>1</v>
      </c>
      <c r="AI53" s="45"/>
      <c r="AJ53" s="45"/>
      <c r="AK53" s="45"/>
      <c r="AL53" s="45"/>
      <c r="AM53" s="1"/>
    </row>
    <row r="54" spans="1:39" ht="12.75" customHeight="1">
      <c r="A54" s="2">
        <v>12</v>
      </c>
      <c r="B54" s="7" t="s">
        <v>18</v>
      </c>
      <c r="C54" s="1"/>
      <c r="D54" s="47"/>
      <c r="E54" s="47"/>
      <c r="F54" s="47"/>
      <c r="G54" s="47"/>
      <c r="H54" s="47"/>
      <c r="I54" s="3"/>
      <c r="J54" s="45"/>
      <c r="K54" s="45"/>
      <c r="L54" s="45"/>
      <c r="M54" s="45"/>
      <c r="N54" s="45"/>
      <c r="O54" s="3"/>
      <c r="P54" s="45"/>
      <c r="Q54" s="45"/>
      <c r="R54" s="45"/>
      <c r="S54" s="45"/>
      <c r="T54" s="45"/>
      <c r="U54" s="3"/>
      <c r="V54" s="45"/>
      <c r="W54" s="45"/>
      <c r="X54" s="45"/>
      <c r="Y54" s="45"/>
      <c r="Z54" s="45"/>
      <c r="AA54" s="1"/>
      <c r="AB54" s="45"/>
      <c r="AC54" s="45"/>
      <c r="AD54" s="45"/>
      <c r="AE54" s="45"/>
      <c r="AF54" s="45"/>
      <c r="AG54" s="1"/>
      <c r="AH54" s="45"/>
      <c r="AI54" s="45"/>
      <c r="AJ54" s="45"/>
      <c r="AK54" s="45"/>
      <c r="AL54" s="45"/>
      <c r="AM54" s="1"/>
    </row>
    <row r="55" spans="2:39" ht="12">
      <c r="B55" s="7"/>
      <c r="C55" s="1"/>
      <c r="D55" s="26"/>
      <c r="E55" s="26"/>
      <c r="F55" s="26"/>
      <c r="G55" s="26"/>
      <c r="H55" s="26"/>
      <c r="I55" s="1"/>
      <c r="J55"/>
      <c r="K55"/>
      <c r="L55"/>
      <c r="M55"/>
      <c r="N55"/>
      <c r="O55" s="1"/>
      <c r="P55"/>
      <c r="Q55"/>
      <c r="R55"/>
      <c r="S55"/>
      <c r="T55"/>
      <c r="U55" s="1"/>
      <c r="V55"/>
      <c r="W55"/>
      <c r="X55"/>
      <c r="Y55"/>
      <c r="Z55"/>
      <c r="AA55" s="1"/>
      <c r="AB55"/>
      <c r="AC55"/>
      <c r="AD55"/>
      <c r="AE55"/>
      <c r="AF55"/>
      <c r="AG55" s="1"/>
      <c r="AH55"/>
      <c r="AI55"/>
      <c r="AJ55"/>
      <c r="AK55"/>
      <c r="AL55"/>
      <c r="AM55" s="1"/>
    </row>
    <row r="56" spans="2:39" ht="12">
      <c r="B56" s="7"/>
      <c r="C56" s="1"/>
      <c r="D56" s="46" t="str">
        <f>D48</f>
        <v>Plaque</v>
      </c>
      <c r="E56" s="46"/>
      <c r="F56" s="46"/>
      <c r="G56" s="46"/>
      <c r="H56" s="46"/>
      <c r="I56" s="3"/>
      <c r="J56" s="46" t="str">
        <f>J48</f>
        <v>Plaque</v>
      </c>
      <c r="K56" s="46"/>
      <c r="L56" s="46"/>
      <c r="M56" s="46"/>
      <c r="N56" s="46"/>
      <c r="O56" s="3"/>
      <c r="P56" s="46" t="str">
        <f>P48</f>
        <v>Plaque</v>
      </c>
      <c r="Q56" s="46"/>
      <c r="R56" s="46"/>
      <c r="S56" s="46"/>
      <c r="T56" s="46"/>
      <c r="U56" s="3"/>
      <c r="V56" s="46" t="str">
        <f>V48</f>
        <v>Plaque</v>
      </c>
      <c r="W56" s="46"/>
      <c r="X56" s="46"/>
      <c r="Y56" s="46"/>
      <c r="Z56" s="46"/>
      <c r="AA56" s="1"/>
      <c r="AB56" s="46" t="str">
        <f>AB48</f>
        <v>Plaque</v>
      </c>
      <c r="AC56" s="46"/>
      <c r="AD56" s="46"/>
      <c r="AE56" s="46"/>
      <c r="AF56" s="46"/>
      <c r="AG56" s="1"/>
      <c r="AH56" s="46" t="str">
        <f>$D$5</f>
        <v>Plaque</v>
      </c>
      <c r="AI56" s="46"/>
      <c r="AJ56" s="46"/>
      <c r="AK56" s="46"/>
      <c r="AL56" s="46"/>
      <c r="AM56" s="1"/>
    </row>
    <row r="57" spans="2:39" ht="15" customHeight="1">
      <c r="B57" s="7"/>
      <c r="C57" s="1"/>
      <c r="D57" s="47">
        <v>2</v>
      </c>
      <c r="E57" s="47"/>
      <c r="F57" s="47"/>
      <c r="G57" s="47"/>
      <c r="H57" s="47"/>
      <c r="I57" s="3"/>
      <c r="J57" s="45">
        <v>0</v>
      </c>
      <c r="K57" s="45"/>
      <c r="L57" s="45"/>
      <c r="M57" s="45"/>
      <c r="N57" s="45"/>
      <c r="O57" s="3"/>
      <c r="P57" s="45">
        <v>0</v>
      </c>
      <c r="Q57" s="45"/>
      <c r="R57" s="45"/>
      <c r="S57" s="45"/>
      <c r="T57" s="45"/>
      <c r="U57" s="3"/>
      <c r="V57" s="45">
        <v>0</v>
      </c>
      <c r="W57" s="45"/>
      <c r="X57" s="45"/>
      <c r="Y57" s="45"/>
      <c r="Z57" s="45"/>
      <c r="AA57" s="1"/>
      <c r="AB57" s="45">
        <v>0</v>
      </c>
      <c r="AC57" s="45"/>
      <c r="AD57" s="45"/>
      <c r="AE57" s="45"/>
      <c r="AF57" s="45"/>
      <c r="AG57" s="1"/>
      <c r="AH57" s="45">
        <f>SUM(D57,J57,P57,V57,AB57)</f>
        <v>2</v>
      </c>
      <c r="AI57" s="45"/>
      <c r="AJ57" s="45"/>
      <c r="AK57" s="45"/>
      <c r="AL57" s="45"/>
      <c r="AM57" s="1"/>
    </row>
    <row r="58" spans="1:39" ht="12.75" customHeight="1">
      <c r="A58" s="2">
        <v>13</v>
      </c>
      <c r="B58" s="7" t="s">
        <v>19</v>
      </c>
      <c r="C58" s="1"/>
      <c r="D58" s="47"/>
      <c r="E58" s="47"/>
      <c r="F58" s="47"/>
      <c r="G58" s="47"/>
      <c r="H58" s="47"/>
      <c r="I58" s="3"/>
      <c r="J58" s="45"/>
      <c r="K58" s="45"/>
      <c r="L58" s="45"/>
      <c r="M58" s="45"/>
      <c r="N58" s="45"/>
      <c r="O58" s="3"/>
      <c r="P58" s="45"/>
      <c r="Q58" s="45"/>
      <c r="R58" s="45"/>
      <c r="S58" s="45"/>
      <c r="T58" s="45"/>
      <c r="U58" s="3"/>
      <c r="V58" s="45"/>
      <c r="W58" s="45"/>
      <c r="X58" s="45"/>
      <c r="Y58" s="45"/>
      <c r="Z58" s="45"/>
      <c r="AA58" s="1"/>
      <c r="AB58" s="45"/>
      <c r="AC58" s="45"/>
      <c r="AD58" s="45"/>
      <c r="AE58" s="45"/>
      <c r="AF58" s="45"/>
      <c r="AG58" s="1"/>
      <c r="AH58" s="45"/>
      <c r="AI58" s="45"/>
      <c r="AJ58" s="45"/>
      <c r="AK58" s="45"/>
      <c r="AL58" s="45"/>
      <c r="AM58" s="1"/>
    </row>
    <row r="59" spans="2:39" ht="12">
      <c r="B59" s="7"/>
      <c r="C59" s="1"/>
      <c r="D59" s="26"/>
      <c r="E59" s="26"/>
      <c r="F59" s="26"/>
      <c r="G59" s="26"/>
      <c r="H59" s="26"/>
      <c r="I59" s="1"/>
      <c r="J59"/>
      <c r="K59"/>
      <c r="L59"/>
      <c r="M59"/>
      <c r="N59"/>
      <c r="O59" s="1"/>
      <c r="P59"/>
      <c r="Q59"/>
      <c r="R59"/>
      <c r="S59"/>
      <c r="T59"/>
      <c r="U59" s="1"/>
      <c r="V59"/>
      <c r="W59"/>
      <c r="X59"/>
      <c r="Y59"/>
      <c r="Z59"/>
      <c r="AA59" s="1"/>
      <c r="AB59"/>
      <c r="AC59"/>
      <c r="AD59"/>
      <c r="AE59"/>
      <c r="AF59"/>
      <c r="AG59" s="1"/>
      <c r="AH59"/>
      <c r="AI59"/>
      <c r="AJ59"/>
      <c r="AK59"/>
      <c r="AL59"/>
      <c r="AM59" s="1"/>
    </row>
    <row r="60" spans="2:39" ht="12">
      <c r="B60" s="7"/>
      <c r="C60" s="1"/>
      <c r="D60" s="46" t="str">
        <f>D48</f>
        <v>Plaque</v>
      </c>
      <c r="E60" s="46"/>
      <c r="F60" s="46"/>
      <c r="G60" s="46"/>
      <c r="H60" s="46"/>
      <c r="I60" s="3"/>
      <c r="J60" s="46" t="str">
        <f>J48</f>
        <v>Plaque</v>
      </c>
      <c r="K60" s="46"/>
      <c r="L60" s="46"/>
      <c r="M60" s="46"/>
      <c r="N60" s="46"/>
      <c r="O60" s="3"/>
      <c r="P60" s="46" t="str">
        <f>P48</f>
        <v>Plaque</v>
      </c>
      <c r="Q60" s="46"/>
      <c r="R60" s="46"/>
      <c r="S60" s="46"/>
      <c r="T60" s="46"/>
      <c r="U60" s="3"/>
      <c r="V60" s="46" t="str">
        <f>V48</f>
        <v>Plaque</v>
      </c>
      <c r="W60" s="46"/>
      <c r="X60" s="46"/>
      <c r="Y60" s="46"/>
      <c r="Z60" s="46"/>
      <c r="AA60" s="1"/>
      <c r="AB60" s="46" t="str">
        <f>AB48</f>
        <v>Plaque</v>
      </c>
      <c r="AC60" s="46"/>
      <c r="AD60" s="46"/>
      <c r="AE60" s="46"/>
      <c r="AF60" s="46"/>
      <c r="AG60" s="1"/>
      <c r="AH60" s="46" t="str">
        <f>$D$5</f>
        <v>Plaque</v>
      </c>
      <c r="AI60" s="46"/>
      <c r="AJ60" s="46"/>
      <c r="AK60" s="46"/>
      <c r="AL60" s="46"/>
      <c r="AM60" s="1"/>
    </row>
    <row r="61" spans="2:39" ht="15" customHeight="1">
      <c r="B61" s="7"/>
      <c r="C61" s="1"/>
      <c r="D61" s="47">
        <v>3</v>
      </c>
      <c r="E61" s="47"/>
      <c r="F61" s="47"/>
      <c r="G61" s="47"/>
      <c r="H61" s="47"/>
      <c r="I61" s="3"/>
      <c r="J61" s="45">
        <v>1</v>
      </c>
      <c r="K61" s="45"/>
      <c r="L61" s="45"/>
      <c r="M61" s="45"/>
      <c r="N61" s="45"/>
      <c r="O61" s="3"/>
      <c r="P61" s="45">
        <v>0.5</v>
      </c>
      <c r="Q61" s="45"/>
      <c r="R61" s="45"/>
      <c r="S61" s="45"/>
      <c r="T61" s="45"/>
      <c r="U61" s="3"/>
      <c r="V61" s="45">
        <v>0.5</v>
      </c>
      <c r="W61" s="45"/>
      <c r="X61" s="45"/>
      <c r="Y61" s="45"/>
      <c r="Z61" s="45"/>
      <c r="AA61" s="1"/>
      <c r="AB61" s="45">
        <v>0.5</v>
      </c>
      <c r="AC61" s="45"/>
      <c r="AD61" s="45"/>
      <c r="AE61" s="45"/>
      <c r="AF61" s="45"/>
      <c r="AG61" s="1"/>
      <c r="AH61" s="45">
        <f>SUM(D61,J61,P61,V61,AB61)</f>
        <v>5.5</v>
      </c>
      <c r="AI61" s="45"/>
      <c r="AJ61" s="45"/>
      <c r="AK61" s="45"/>
      <c r="AL61" s="45"/>
      <c r="AM61" s="1"/>
    </row>
    <row r="62" spans="1:39" ht="12">
      <c r="A62" s="2">
        <v>14</v>
      </c>
      <c r="B62" s="7" t="s">
        <v>20</v>
      </c>
      <c r="C62" s="1"/>
      <c r="D62" s="47"/>
      <c r="E62" s="47"/>
      <c r="F62" s="47"/>
      <c r="G62" s="47"/>
      <c r="H62" s="47"/>
      <c r="I62" s="3"/>
      <c r="J62" s="45"/>
      <c r="K62" s="45"/>
      <c r="L62" s="45"/>
      <c r="M62" s="45"/>
      <c r="N62" s="45"/>
      <c r="O62" s="3"/>
      <c r="P62" s="45"/>
      <c r="Q62" s="45"/>
      <c r="R62" s="45"/>
      <c r="S62" s="45"/>
      <c r="T62" s="45"/>
      <c r="U62" s="3"/>
      <c r="V62" s="45"/>
      <c r="W62" s="45"/>
      <c r="X62" s="45"/>
      <c r="Y62" s="45"/>
      <c r="Z62" s="45"/>
      <c r="AA62" s="1"/>
      <c r="AB62" s="45"/>
      <c r="AC62" s="45"/>
      <c r="AD62" s="45"/>
      <c r="AE62" s="45"/>
      <c r="AF62" s="45"/>
      <c r="AG62" s="1"/>
      <c r="AH62" s="45"/>
      <c r="AI62" s="45"/>
      <c r="AJ62" s="45"/>
      <c r="AK62" s="45"/>
      <c r="AL62" s="45"/>
      <c r="AM62" s="1"/>
    </row>
    <row r="63" spans="2:39" ht="12">
      <c r="B63" s="7"/>
      <c r="C63" s="1"/>
      <c r="D63" s="26"/>
      <c r="E63" s="26"/>
      <c r="F63" s="26"/>
      <c r="G63" s="26"/>
      <c r="H63" s="26"/>
      <c r="I63" s="1"/>
      <c r="J63"/>
      <c r="K63"/>
      <c r="L63"/>
      <c r="M63"/>
      <c r="N63"/>
      <c r="O63" s="1"/>
      <c r="P63"/>
      <c r="Q63"/>
      <c r="R63"/>
      <c r="S63"/>
      <c r="T63"/>
      <c r="U63" s="1"/>
      <c r="V63"/>
      <c r="W63"/>
      <c r="X63"/>
      <c r="Y63"/>
      <c r="Z63"/>
      <c r="AA63" s="1"/>
      <c r="AB63"/>
      <c r="AC63"/>
      <c r="AD63"/>
      <c r="AE63"/>
      <c r="AF63"/>
      <c r="AG63" s="1"/>
      <c r="AH63"/>
      <c r="AI63"/>
      <c r="AJ63"/>
      <c r="AK63"/>
      <c r="AL63"/>
      <c r="AM63" s="1"/>
    </row>
    <row r="64" spans="2:39" ht="12">
      <c r="B64" s="7"/>
      <c r="C64" s="1"/>
      <c r="D64" s="51" t="s">
        <v>0</v>
      </c>
      <c r="E64" s="52"/>
      <c r="F64" s="52"/>
      <c r="G64" s="52"/>
      <c r="H64" s="52"/>
      <c r="I64" s="1"/>
      <c r="J64" s="51" t="s">
        <v>1</v>
      </c>
      <c r="K64" s="52"/>
      <c r="L64" s="52"/>
      <c r="M64" s="52"/>
      <c r="N64" s="52"/>
      <c r="O64" s="1"/>
      <c r="P64" s="51" t="s">
        <v>2</v>
      </c>
      <c r="Q64" s="52"/>
      <c r="R64" s="52"/>
      <c r="S64" s="52"/>
      <c r="T64" s="52"/>
      <c r="U64" s="3"/>
      <c r="V64" s="51" t="s">
        <v>3</v>
      </c>
      <c r="W64" s="52"/>
      <c r="X64" s="52"/>
      <c r="Y64" s="52"/>
      <c r="Z64" s="52"/>
      <c r="AA64" s="1"/>
      <c r="AB64" s="51" t="s">
        <v>4</v>
      </c>
      <c r="AC64" s="52"/>
      <c r="AD64" s="52"/>
      <c r="AE64" s="52"/>
      <c r="AF64" s="52"/>
      <c r="AG64" s="1"/>
      <c r="AH64" s="51" t="s">
        <v>6</v>
      </c>
      <c r="AI64" s="52"/>
      <c r="AJ64" s="52"/>
      <c r="AK64" s="52"/>
      <c r="AL64" s="52"/>
      <c r="AM64" s="1"/>
    </row>
    <row r="65" spans="2:44" ht="12">
      <c r="B65" s="7"/>
      <c r="C65" s="1"/>
      <c r="D65" s="46" t="str">
        <f>$D$5</f>
        <v>Plaque</v>
      </c>
      <c r="E65" s="46"/>
      <c r="F65" s="46"/>
      <c r="G65" s="46"/>
      <c r="H65" s="46"/>
      <c r="I65" s="3"/>
      <c r="J65" s="46" t="str">
        <f>$D$5</f>
        <v>Plaque</v>
      </c>
      <c r="K65" s="46"/>
      <c r="L65" s="46"/>
      <c r="M65" s="46"/>
      <c r="N65" s="46"/>
      <c r="O65" s="3"/>
      <c r="P65" s="46" t="str">
        <f>$D$5</f>
        <v>Plaque</v>
      </c>
      <c r="Q65" s="46"/>
      <c r="R65" s="46"/>
      <c r="S65" s="46"/>
      <c r="T65" s="46"/>
      <c r="U65" s="3"/>
      <c r="V65" s="46" t="str">
        <f>$D$5</f>
        <v>Plaque</v>
      </c>
      <c r="W65" s="46"/>
      <c r="X65" s="46"/>
      <c r="Y65" s="46"/>
      <c r="Z65" s="46"/>
      <c r="AA65" s="1"/>
      <c r="AB65" s="46" t="str">
        <f>$D$5</f>
        <v>Plaque</v>
      </c>
      <c r="AC65" s="46"/>
      <c r="AD65" s="46"/>
      <c r="AE65" s="46"/>
      <c r="AF65" s="46"/>
      <c r="AG65" s="1"/>
      <c r="AH65" s="46" t="str">
        <f>$D$5</f>
        <v>Plaque</v>
      </c>
      <c r="AI65" s="46"/>
      <c r="AJ65" s="46"/>
      <c r="AK65" s="46"/>
      <c r="AL65" s="46"/>
      <c r="AM65" s="1"/>
      <c r="AN65" s="52"/>
      <c r="AO65" s="52"/>
      <c r="AP65" s="52"/>
      <c r="AQ65" s="52"/>
      <c r="AR65" s="52"/>
    </row>
    <row r="66" spans="2:39" ht="15" customHeight="1">
      <c r="B66" s="7"/>
      <c r="C66" s="1"/>
      <c r="D66" s="47">
        <v>3</v>
      </c>
      <c r="E66" s="47"/>
      <c r="F66" s="47"/>
      <c r="G66" s="47"/>
      <c r="H66" s="47"/>
      <c r="I66" s="3"/>
      <c r="J66" s="45">
        <v>2.5</v>
      </c>
      <c r="K66" s="45"/>
      <c r="L66" s="45"/>
      <c r="M66" s="45"/>
      <c r="N66" s="45"/>
      <c r="O66" s="3"/>
      <c r="P66" s="45">
        <v>2.5</v>
      </c>
      <c r="Q66" s="45"/>
      <c r="R66" s="45"/>
      <c r="S66" s="45"/>
      <c r="T66" s="45"/>
      <c r="U66" s="3"/>
      <c r="V66" s="45">
        <v>2.25</v>
      </c>
      <c r="W66" s="45"/>
      <c r="X66" s="45"/>
      <c r="Y66" s="45"/>
      <c r="Z66" s="45"/>
      <c r="AA66" s="1"/>
      <c r="AB66" s="45">
        <v>1.75</v>
      </c>
      <c r="AC66" s="45"/>
      <c r="AD66" s="45"/>
      <c r="AE66" s="45"/>
      <c r="AF66" s="45"/>
      <c r="AG66" s="1"/>
      <c r="AH66" s="45">
        <f>SUM(D66,J66,P66,V66,AB66)</f>
        <v>12</v>
      </c>
      <c r="AI66" s="45"/>
      <c r="AJ66" s="45"/>
      <c r="AK66" s="45"/>
      <c r="AL66" s="45"/>
      <c r="AM66" s="1"/>
    </row>
    <row r="67" spans="1:39" ht="12.75" customHeight="1">
      <c r="A67" s="2">
        <v>15</v>
      </c>
      <c r="B67" s="7" t="s">
        <v>21</v>
      </c>
      <c r="C67" s="1"/>
      <c r="D67" s="47"/>
      <c r="E67" s="47"/>
      <c r="F67" s="47"/>
      <c r="G67" s="47"/>
      <c r="H67" s="47"/>
      <c r="I67" s="1"/>
      <c r="J67" s="45"/>
      <c r="K67" s="45"/>
      <c r="L67" s="45"/>
      <c r="M67" s="45"/>
      <c r="N67" s="45"/>
      <c r="O67" s="1"/>
      <c r="P67" s="45"/>
      <c r="Q67" s="45"/>
      <c r="R67" s="45"/>
      <c r="S67" s="45"/>
      <c r="T67" s="45"/>
      <c r="U67" s="1"/>
      <c r="V67" s="45"/>
      <c r="W67" s="45"/>
      <c r="X67" s="45"/>
      <c r="Y67" s="45"/>
      <c r="Z67" s="45"/>
      <c r="AA67" s="1"/>
      <c r="AB67" s="45"/>
      <c r="AC67" s="45"/>
      <c r="AD67" s="45"/>
      <c r="AE67" s="45"/>
      <c r="AF67" s="45"/>
      <c r="AG67" s="1"/>
      <c r="AH67" s="45"/>
      <c r="AI67" s="45"/>
      <c r="AJ67" s="45"/>
      <c r="AK67" s="45"/>
      <c r="AL67" s="45"/>
      <c r="AM67" s="1"/>
    </row>
    <row r="68" spans="2:39" ht="12">
      <c r="B68" s="7"/>
      <c r="C68" s="1"/>
      <c r="D68" s="26"/>
      <c r="E68" s="26"/>
      <c r="F68" s="26"/>
      <c r="G68" s="26"/>
      <c r="H68" s="26"/>
      <c r="I68" s="1"/>
      <c r="J68"/>
      <c r="K68"/>
      <c r="L68"/>
      <c r="M68"/>
      <c r="N68"/>
      <c r="O68" s="1"/>
      <c r="P68"/>
      <c r="Q68"/>
      <c r="R68"/>
      <c r="S68"/>
      <c r="T68"/>
      <c r="U68" s="1"/>
      <c r="V68"/>
      <c r="W68"/>
      <c r="X68"/>
      <c r="Y68"/>
      <c r="Z68"/>
      <c r="AA68" s="1"/>
      <c r="AB68"/>
      <c r="AC68"/>
      <c r="AD68"/>
      <c r="AE68"/>
      <c r="AF68"/>
      <c r="AG68" s="1"/>
      <c r="AH68"/>
      <c r="AI68"/>
      <c r="AJ68"/>
      <c r="AK68"/>
      <c r="AL68"/>
      <c r="AM68" s="1"/>
    </row>
    <row r="69" spans="2:39" ht="12">
      <c r="B69" s="7"/>
      <c r="C69" s="1"/>
      <c r="D69" s="46" t="str">
        <f>D65</f>
        <v>Plaque</v>
      </c>
      <c r="E69" s="46"/>
      <c r="F69" s="46"/>
      <c r="G69" s="46"/>
      <c r="H69" s="46"/>
      <c r="I69" s="3"/>
      <c r="J69" s="46" t="str">
        <f>J65</f>
        <v>Plaque</v>
      </c>
      <c r="K69" s="46"/>
      <c r="L69" s="46"/>
      <c r="M69" s="46"/>
      <c r="N69" s="46"/>
      <c r="O69" s="3"/>
      <c r="P69" s="46" t="str">
        <f>P65</f>
        <v>Plaque</v>
      </c>
      <c r="Q69" s="46"/>
      <c r="R69" s="46"/>
      <c r="S69" s="46"/>
      <c r="T69" s="46"/>
      <c r="U69" s="3"/>
      <c r="V69" s="46" t="str">
        <f>V65</f>
        <v>Plaque</v>
      </c>
      <c r="W69" s="46"/>
      <c r="X69" s="46"/>
      <c r="Y69" s="46"/>
      <c r="Z69" s="46"/>
      <c r="AA69" s="1"/>
      <c r="AB69" s="46" t="str">
        <f>AB65</f>
        <v>Plaque</v>
      </c>
      <c r="AC69" s="46"/>
      <c r="AD69" s="46"/>
      <c r="AE69" s="46"/>
      <c r="AF69" s="46"/>
      <c r="AG69" s="1"/>
      <c r="AH69" s="46" t="str">
        <f>$D$5</f>
        <v>Plaque</v>
      </c>
      <c r="AI69" s="46"/>
      <c r="AJ69" s="46"/>
      <c r="AK69" s="46"/>
      <c r="AL69" s="46"/>
      <c r="AM69" s="1"/>
    </row>
    <row r="70" spans="2:39" ht="15" customHeight="1">
      <c r="B70" s="7"/>
      <c r="C70" s="1"/>
      <c r="D70" s="47">
        <v>2</v>
      </c>
      <c r="E70" s="47"/>
      <c r="F70" s="47"/>
      <c r="G70" s="47"/>
      <c r="H70" s="47"/>
      <c r="I70" s="3"/>
      <c r="J70" s="45">
        <v>1</v>
      </c>
      <c r="K70" s="45"/>
      <c r="L70" s="45"/>
      <c r="M70" s="45"/>
      <c r="N70" s="45"/>
      <c r="O70" s="3"/>
      <c r="P70" s="45">
        <v>1</v>
      </c>
      <c r="Q70" s="45"/>
      <c r="R70" s="45"/>
      <c r="S70" s="45"/>
      <c r="T70" s="45"/>
      <c r="U70" s="3"/>
      <c r="V70" s="45">
        <v>1</v>
      </c>
      <c r="W70" s="45"/>
      <c r="X70" s="45"/>
      <c r="Y70" s="45"/>
      <c r="Z70" s="45"/>
      <c r="AA70" s="1"/>
      <c r="AB70" s="45">
        <v>1</v>
      </c>
      <c r="AC70" s="45"/>
      <c r="AD70" s="45"/>
      <c r="AE70" s="45"/>
      <c r="AF70" s="45"/>
      <c r="AG70" s="1"/>
      <c r="AH70" s="45">
        <f>SUM(D70,J70,P70,V70,AB70)</f>
        <v>6</v>
      </c>
      <c r="AI70" s="45"/>
      <c r="AJ70" s="45"/>
      <c r="AK70" s="45"/>
      <c r="AL70" s="45"/>
      <c r="AM70" s="1"/>
    </row>
    <row r="71" spans="1:39" ht="12.75" customHeight="1">
      <c r="A71" s="2">
        <v>16</v>
      </c>
      <c r="B71" s="7" t="s">
        <v>22</v>
      </c>
      <c r="C71" s="1"/>
      <c r="D71" s="47"/>
      <c r="E71" s="47"/>
      <c r="F71" s="47"/>
      <c r="G71" s="47"/>
      <c r="H71" s="47"/>
      <c r="I71" s="1"/>
      <c r="J71" s="45"/>
      <c r="K71" s="45"/>
      <c r="L71" s="45"/>
      <c r="M71" s="45"/>
      <c r="N71" s="45"/>
      <c r="O71" s="1"/>
      <c r="P71" s="45"/>
      <c r="Q71" s="45"/>
      <c r="R71" s="45"/>
      <c r="S71" s="45"/>
      <c r="T71" s="45"/>
      <c r="U71" s="1"/>
      <c r="V71" s="45"/>
      <c r="W71" s="45"/>
      <c r="X71" s="45"/>
      <c r="Y71" s="45"/>
      <c r="Z71" s="45"/>
      <c r="AA71" s="1"/>
      <c r="AB71" s="45"/>
      <c r="AC71" s="45"/>
      <c r="AD71" s="45"/>
      <c r="AE71" s="45"/>
      <c r="AF71" s="45"/>
      <c r="AG71" s="1"/>
      <c r="AH71" s="45"/>
      <c r="AI71" s="45"/>
      <c r="AJ71" s="45"/>
      <c r="AK71" s="45"/>
      <c r="AL71" s="45"/>
      <c r="AM71" s="1"/>
    </row>
    <row r="72" spans="2:39" ht="12">
      <c r="B72" s="7"/>
      <c r="C72" s="1"/>
      <c r="D72" s="26"/>
      <c r="E72" s="26"/>
      <c r="F72" s="26"/>
      <c r="G72" s="26"/>
      <c r="H72" s="26"/>
      <c r="I72" s="1"/>
      <c r="J72"/>
      <c r="K72"/>
      <c r="L72"/>
      <c r="M72"/>
      <c r="N72"/>
      <c r="O72" s="1"/>
      <c r="P72"/>
      <c r="Q72"/>
      <c r="R72"/>
      <c r="S72"/>
      <c r="T72"/>
      <c r="U72" s="1"/>
      <c r="V72"/>
      <c r="W72"/>
      <c r="X72"/>
      <c r="Y72"/>
      <c r="Z72"/>
      <c r="AA72" s="1"/>
      <c r="AB72"/>
      <c r="AC72"/>
      <c r="AD72"/>
      <c r="AE72"/>
      <c r="AF72"/>
      <c r="AG72" s="1"/>
      <c r="AH72"/>
      <c r="AI72"/>
      <c r="AJ72"/>
      <c r="AK72"/>
      <c r="AL72"/>
      <c r="AM72" s="1"/>
    </row>
    <row r="73" spans="2:39" ht="12">
      <c r="B73" s="7"/>
      <c r="C73" s="1"/>
      <c r="D73" s="51" t="s">
        <v>0</v>
      </c>
      <c r="E73" s="52"/>
      <c r="F73" s="52"/>
      <c r="G73" s="52"/>
      <c r="H73" s="52"/>
      <c r="I73" s="1"/>
      <c r="J73" s="51" t="s">
        <v>1</v>
      </c>
      <c r="K73" s="52"/>
      <c r="L73" s="52"/>
      <c r="M73" s="52"/>
      <c r="N73" s="52"/>
      <c r="O73" s="1"/>
      <c r="P73" s="51" t="s">
        <v>2</v>
      </c>
      <c r="Q73" s="52"/>
      <c r="R73" s="52"/>
      <c r="S73" s="52"/>
      <c r="T73" s="52"/>
      <c r="U73" s="3"/>
      <c r="V73" s="51" t="s">
        <v>3</v>
      </c>
      <c r="W73" s="52"/>
      <c r="X73" s="52"/>
      <c r="Y73" s="52"/>
      <c r="Z73" s="52"/>
      <c r="AA73" s="1"/>
      <c r="AB73" s="51" t="s">
        <v>4</v>
      </c>
      <c r="AC73" s="52"/>
      <c r="AD73" s="52"/>
      <c r="AE73" s="52"/>
      <c r="AF73" s="52"/>
      <c r="AG73" s="1"/>
      <c r="AH73" s="51" t="s">
        <v>6</v>
      </c>
      <c r="AI73" s="52"/>
      <c r="AJ73" s="52"/>
      <c r="AK73" s="52"/>
      <c r="AL73" s="52"/>
      <c r="AM73" s="1"/>
    </row>
    <row r="74" spans="2:44" ht="12">
      <c r="B74" s="7"/>
      <c r="C74" s="1"/>
      <c r="D74" s="46" t="str">
        <f>D65</f>
        <v>Plaque</v>
      </c>
      <c r="E74" s="46"/>
      <c r="F74" s="46"/>
      <c r="G74" s="46"/>
      <c r="H74" s="46"/>
      <c r="I74" s="3"/>
      <c r="J74" s="46" t="str">
        <f>J65</f>
        <v>Plaque</v>
      </c>
      <c r="K74" s="46"/>
      <c r="L74" s="46"/>
      <c r="M74" s="46"/>
      <c r="N74" s="46"/>
      <c r="O74" s="3"/>
      <c r="P74" s="46" t="str">
        <f>P65</f>
        <v>Plaque</v>
      </c>
      <c r="Q74" s="46"/>
      <c r="R74" s="46"/>
      <c r="S74" s="46"/>
      <c r="T74" s="46"/>
      <c r="U74" s="3"/>
      <c r="V74" s="46" t="str">
        <f>V65</f>
        <v>Plaque</v>
      </c>
      <c r="W74" s="46"/>
      <c r="X74" s="46"/>
      <c r="Y74" s="46"/>
      <c r="Z74" s="46"/>
      <c r="AA74" s="1"/>
      <c r="AB74" s="46" t="str">
        <f>AB65</f>
        <v>Plaque</v>
      </c>
      <c r="AC74" s="46"/>
      <c r="AD74" s="46"/>
      <c r="AE74" s="46"/>
      <c r="AF74" s="46"/>
      <c r="AG74" s="1"/>
      <c r="AH74" s="46" t="str">
        <f>$D$5</f>
        <v>Plaque</v>
      </c>
      <c r="AI74" s="46"/>
      <c r="AJ74" s="46"/>
      <c r="AK74" s="46"/>
      <c r="AL74" s="46"/>
      <c r="AM74" s="1"/>
      <c r="AN74" s="52"/>
      <c r="AO74" s="52"/>
      <c r="AP74" s="52"/>
      <c r="AQ74" s="52"/>
      <c r="AR74" s="52"/>
    </row>
    <row r="75" spans="2:39" ht="15" customHeight="1">
      <c r="B75" s="7"/>
      <c r="C75" s="1"/>
      <c r="D75" s="47">
        <v>0</v>
      </c>
      <c r="E75" s="47"/>
      <c r="F75" s="47"/>
      <c r="G75" s="47"/>
      <c r="H75" s="47"/>
      <c r="I75" s="3"/>
      <c r="J75" s="45">
        <v>0</v>
      </c>
      <c r="K75" s="45"/>
      <c r="L75" s="45"/>
      <c r="M75" s="45"/>
      <c r="N75" s="45"/>
      <c r="O75" s="3"/>
      <c r="P75" s="45">
        <v>0</v>
      </c>
      <c r="Q75" s="45"/>
      <c r="R75" s="45"/>
      <c r="S75" s="45"/>
      <c r="T75" s="45"/>
      <c r="U75" s="3"/>
      <c r="V75" s="45">
        <v>0</v>
      </c>
      <c r="W75" s="45"/>
      <c r="X75" s="45"/>
      <c r="Y75" s="45"/>
      <c r="Z75" s="45"/>
      <c r="AA75" s="1"/>
      <c r="AB75" s="45">
        <v>0</v>
      </c>
      <c r="AC75" s="45"/>
      <c r="AD75" s="45"/>
      <c r="AE75" s="45"/>
      <c r="AF75" s="45"/>
      <c r="AG75" s="1"/>
      <c r="AH75" s="45">
        <f>SUM(D75,J75,P75,V75,AB75)</f>
        <v>0</v>
      </c>
      <c r="AI75" s="45"/>
      <c r="AJ75" s="45"/>
      <c r="AK75" s="45"/>
      <c r="AL75" s="45"/>
      <c r="AM75" s="1"/>
    </row>
    <row r="76" spans="1:39" ht="12.75" customHeight="1">
      <c r="A76" s="2">
        <v>17</v>
      </c>
      <c r="B76" s="7" t="s">
        <v>23</v>
      </c>
      <c r="C76" s="1"/>
      <c r="D76" s="47"/>
      <c r="E76" s="47"/>
      <c r="F76" s="47"/>
      <c r="G76" s="47"/>
      <c r="H76" s="47"/>
      <c r="I76" s="1"/>
      <c r="J76" s="45"/>
      <c r="K76" s="45"/>
      <c r="L76" s="45"/>
      <c r="M76" s="45"/>
      <c r="N76" s="45"/>
      <c r="O76" s="1"/>
      <c r="P76" s="45"/>
      <c r="Q76" s="45"/>
      <c r="R76" s="45"/>
      <c r="S76" s="45"/>
      <c r="T76" s="45"/>
      <c r="U76" s="1"/>
      <c r="V76" s="45"/>
      <c r="W76" s="45"/>
      <c r="X76" s="45"/>
      <c r="Y76" s="45"/>
      <c r="Z76" s="45"/>
      <c r="AA76" s="1"/>
      <c r="AB76" s="45"/>
      <c r="AC76" s="45"/>
      <c r="AD76" s="45"/>
      <c r="AE76" s="45"/>
      <c r="AF76" s="45"/>
      <c r="AG76" s="1"/>
      <c r="AH76" s="45"/>
      <c r="AI76" s="45"/>
      <c r="AJ76" s="45"/>
      <c r="AK76" s="45"/>
      <c r="AL76" s="45"/>
      <c r="AM76" s="1"/>
    </row>
    <row r="77" spans="2:39" ht="12">
      <c r="B77" s="7"/>
      <c r="C77" s="1"/>
      <c r="D77" s="26"/>
      <c r="E77" s="26"/>
      <c r="F77" s="26"/>
      <c r="G77" s="26"/>
      <c r="H77" s="26"/>
      <c r="I77" s="1"/>
      <c r="J77"/>
      <c r="K77"/>
      <c r="L77"/>
      <c r="M77"/>
      <c r="N77"/>
      <c r="O77" s="1"/>
      <c r="P77"/>
      <c r="Q77"/>
      <c r="R77"/>
      <c r="S77"/>
      <c r="T77"/>
      <c r="U77" s="1"/>
      <c r="V77"/>
      <c r="W77"/>
      <c r="X77"/>
      <c r="Y77"/>
      <c r="Z77"/>
      <c r="AA77" s="1"/>
      <c r="AB77"/>
      <c r="AC77"/>
      <c r="AD77"/>
      <c r="AE77"/>
      <c r="AF77"/>
      <c r="AG77" s="1"/>
      <c r="AH77"/>
      <c r="AI77"/>
      <c r="AJ77"/>
      <c r="AK77"/>
      <c r="AL77"/>
      <c r="AM77" s="1"/>
    </row>
    <row r="78" spans="2:39" ht="12">
      <c r="B78" s="7"/>
      <c r="C78" s="1"/>
      <c r="D78" s="46" t="str">
        <f>D65</f>
        <v>Plaque</v>
      </c>
      <c r="E78" s="46"/>
      <c r="F78" s="46"/>
      <c r="G78" s="46"/>
      <c r="H78" s="46"/>
      <c r="I78" s="3"/>
      <c r="J78" s="46" t="str">
        <f>J65</f>
        <v>Plaque</v>
      </c>
      <c r="K78" s="46"/>
      <c r="L78" s="46"/>
      <c r="M78" s="46"/>
      <c r="N78" s="46"/>
      <c r="O78" s="3"/>
      <c r="P78" s="46" t="str">
        <f>P65</f>
        <v>Plaque</v>
      </c>
      <c r="Q78" s="46"/>
      <c r="R78" s="46"/>
      <c r="S78" s="46"/>
      <c r="T78" s="46"/>
      <c r="U78" s="3"/>
      <c r="V78" s="46" t="str">
        <f>V65</f>
        <v>Plaque</v>
      </c>
      <c r="W78" s="46"/>
      <c r="X78" s="46"/>
      <c r="Y78" s="46"/>
      <c r="Z78" s="46"/>
      <c r="AA78" s="1"/>
      <c r="AB78" s="46" t="str">
        <f>AB65</f>
        <v>Plaque</v>
      </c>
      <c r="AC78" s="46"/>
      <c r="AD78" s="46"/>
      <c r="AE78" s="46"/>
      <c r="AF78" s="46"/>
      <c r="AG78" s="1"/>
      <c r="AH78" s="46" t="str">
        <f>$D$5</f>
        <v>Plaque</v>
      </c>
      <c r="AI78" s="46"/>
      <c r="AJ78" s="46"/>
      <c r="AK78" s="46"/>
      <c r="AL78" s="46"/>
      <c r="AM78" s="1"/>
    </row>
    <row r="79" spans="2:39" ht="15" customHeight="1">
      <c r="B79" s="7"/>
      <c r="C79" s="1"/>
      <c r="D79" s="47">
        <v>1</v>
      </c>
      <c r="E79" s="47"/>
      <c r="F79" s="47"/>
      <c r="G79" s="47"/>
      <c r="H79" s="47"/>
      <c r="I79" s="3"/>
      <c r="J79" s="45">
        <v>1</v>
      </c>
      <c r="K79" s="45"/>
      <c r="L79" s="45"/>
      <c r="M79" s="45"/>
      <c r="N79" s="45"/>
      <c r="O79" s="3"/>
      <c r="P79" s="45">
        <v>1</v>
      </c>
      <c r="Q79" s="45"/>
      <c r="R79" s="45"/>
      <c r="S79" s="45"/>
      <c r="T79" s="45"/>
      <c r="U79" s="3"/>
      <c r="V79" s="45">
        <v>1</v>
      </c>
      <c r="W79" s="45"/>
      <c r="X79" s="45"/>
      <c r="Y79" s="45"/>
      <c r="Z79" s="45"/>
      <c r="AA79" s="1"/>
      <c r="AB79" s="45">
        <v>1</v>
      </c>
      <c r="AC79" s="45"/>
      <c r="AD79" s="45"/>
      <c r="AE79" s="45"/>
      <c r="AF79" s="45"/>
      <c r="AG79" s="1"/>
      <c r="AH79" s="45">
        <f>SUM(D79,J79,P79,V79,AB79)</f>
        <v>5</v>
      </c>
      <c r="AI79" s="45"/>
      <c r="AJ79" s="45"/>
      <c r="AK79" s="45"/>
      <c r="AL79" s="45"/>
      <c r="AM79" s="1"/>
    </row>
    <row r="80" spans="1:39" ht="12.75" customHeight="1">
      <c r="A80" s="2">
        <v>18</v>
      </c>
      <c r="B80" s="7" t="s">
        <v>24</v>
      </c>
      <c r="C80" s="1"/>
      <c r="D80" s="47"/>
      <c r="E80" s="47"/>
      <c r="F80" s="47"/>
      <c r="G80" s="47"/>
      <c r="H80" s="47"/>
      <c r="I80" s="1"/>
      <c r="J80" s="45"/>
      <c r="K80" s="45"/>
      <c r="L80" s="45"/>
      <c r="M80" s="45"/>
      <c r="N80" s="45"/>
      <c r="O80" s="1"/>
      <c r="P80" s="45"/>
      <c r="Q80" s="45"/>
      <c r="R80" s="45"/>
      <c r="S80" s="45"/>
      <c r="T80" s="45"/>
      <c r="U80" s="3"/>
      <c r="V80" s="45"/>
      <c r="W80" s="45"/>
      <c r="X80" s="45"/>
      <c r="Y80" s="45"/>
      <c r="Z80" s="45"/>
      <c r="AA80" s="1"/>
      <c r="AB80" s="45"/>
      <c r="AC80" s="45"/>
      <c r="AD80" s="45"/>
      <c r="AE80" s="45"/>
      <c r="AF80" s="45"/>
      <c r="AG80" s="1"/>
      <c r="AH80" s="45"/>
      <c r="AI80" s="45"/>
      <c r="AJ80" s="45"/>
      <c r="AK80" s="45"/>
      <c r="AL80" s="45"/>
      <c r="AM80" s="1"/>
    </row>
    <row r="81" spans="2:39" ht="12">
      <c r="B81" s="7"/>
      <c r="C81" s="1"/>
      <c r="D81" s="26"/>
      <c r="E81" s="26"/>
      <c r="F81" s="26"/>
      <c r="G81" s="26"/>
      <c r="H81" s="26"/>
      <c r="I81" s="1"/>
      <c r="J81"/>
      <c r="K81"/>
      <c r="L81"/>
      <c r="M81"/>
      <c r="N81"/>
      <c r="O81" s="1"/>
      <c r="P81"/>
      <c r="Q81"/>
      <c r="R81"/>
      <c r="S81"/>
      <c r="T81"/>
      <c r="U81" s="1"/>
      <c r="V81"/>
      <c r="W81"/>
      <c r="X81"/>
      <c r="Y81"/>
      <c r="Z81"/>
      <c r="AA81" s="1"/>
      <c r="AB81"/>
      <c r="AC81"/>
      <c r="AD81"/>
      <c r="AE81"/>
      <c r="AF81"/>
      <c r="AG81" s="1"/>
      <c r="AH81"/>
      <c r="AI81"/>
      <c r="AJ81"/>
      <c r="AK81"/>
      <c r="AL81"/>
      <c r="AM81" s="1"/>
    </row>
    <row r="82" spans="2:39" ht="12">
      <c r="B82" s="7"/>
      <c r="C82" s="1"/>
      <c r="D82" s="46" t="str">
        <f>D78</f>
        <v>Plaque</v>
      </c>
      <c r="E82" s="46"/>
      <c r="F82" s="46"/>
      <c r="G82" s="46"/>
      <c r="H82" s="46"/>
      <c r="I82" s="3"/>
      <c r="J82" s="46" t="str">
        <f>$D$5</f>
        <v>Plaque</v>
      </c>
      <c r="K82" s="46"/>
      <c r="L82" s="46"/>
      <c r="M82" s="46"/>
      <c r="N82" s="46"/>
      <c r="O82" s="3"/>
      <c r="P82" s="46" t="str">
        <f>$D$5</f>
        <v>Plaque</v>
      </c>
      <c r="Q82" s="46"/>
      <c r="R82" s="46"/>
      <c r="S82" s="46"/>
      <c r="T82" s="46"/>
      <c r="U82" s="3"/>
      <c r="V82" s="46" t="str">
        <f>$D$5</f>
        <v>Plaque</v>
      </c>
      <c r="W82" s="46"/>
      <c r="X82" s="46"/>
      <c r="Y82" s="46"/>
      <c r="Z82" s="46"/>
      <c r="AA82" s="1"/>
      <c r="AB82" s="46" t="str">
        <f>$D$5</f>
        <v>Plaque</v>
      </c>
      <c r="AC82" s="46"/>
      <c r="AD82" s="46"/>
      <c r="AE82" s="46"/>
      <c r="AF82" s="46"/>
      <c r="AG82" s="1"/>
      <c r="AH82" s="46" t="str">
        <f>$D$5</f>
        <v>Plaque</v>
      </c>
      <c r="AI82" s="46"/>
      <c r="AJ82" s="46"/>
      <c r="AK82" s="46"/>
      <c r="AL82" s="46"/>
      <c r="AM82" s="1"/>
    </row>
    <row r="83" spans="2:39" ht="15" customHeight="1">
      <c r="B83" s="7"/>
      <c r="C83" s="1"/>
      <c r="D83" s="47">
        <v>1</v>
      </c>
      <c r="E83" s="47"/>
      <c r="F83" s="47"/>
      <c r="G83" s="47"/>
      <c r="H83" s="47"/>
      <c r="I83" s="3"/>
      <c r="J83" s="45">
        <v>0</v>
      </c>
      <c r="K83" s="45"/>
      <c r="L83" s="45"/>
      <c r="M83" s="45"/>
      <c r="N83" s="45"/>
      <c r="O83" s="3"/>
      <c r="P83" s="45">
        <v>0</v>
      </c>
      <c r="Q83" s="45"/>
      <c r="R83" s="45"/>
      <c r="S83" s="45"/>
      <c r="T83" s="45"/>
      <c r="U83" s="3"/>
      <c r="V83" s="45">
        <v>1</v>
      </c>
      <c r="W83" s="45"/>
      <c r="X83" s="45"/>
      <c r="Y83" s="45"/>
      <c r="Z83" s="45"/>
      <c r="AA83" s="1"/>
      <c r="AB83" s="45">
        <v>0</v>
      </c>
      <c r="AC83" s="45"/>
      <c r="AD83" s="45"/>
      <c r="AE83" s="45"/>
      <c r="AF83" s="45"/>
      <c r="AG83" s="1"/>
      <c r="AH83" s="45">
        <f>SUM(D83,J83,P83,V83,AB83)</f>
        <v>2</v>
      </c>
      <c r="AI83" s="45"/>
      <c r="AJ83" s="45"/>
      <c r="AK83" s="45"/>
      <c r="AL83" s="45"/>
      <c r="AM83" s="1"/>
    </row>
    <row r="84" spans="1:39" ht="12.75" customHeight="1">
      <c r="A84" s="2">
        <v>19</v>
      </c>
      <c r="B84" s="7" t="s">
        <v>25</v>
      </c>
      <c r="C84" s="1"/>
      <c r="D84" s="47"/>
      <c r="E84" s="47"/>
      <c r="F84" s="47"/>
      <c r="G84" s="47"/>
      <c r="H84" s="47"/>
      <c r="I84" s="1"/>
      <c r="J84" s="45"/>
      <c r="K84" s="45"/>
      <c r="L84" s="45"/>
      <c r="M84" s="45"/>
      <c r="N84" s="45"/>
      <c r="O84" s="1"/>
      <c r="P84" s="45"/>
      <c r="Q84" s="45"/>
      <c r="R84" s="45"/>
      <c r="S84" s="45"/>
      <c r="T84" s="45"/>
      <c r="U84" s="1"/>
      <c r="V84" s="45"/>
      <c r="W84" s="45"/>
      <c r="X84" s="45"/>
      <c r="Y84" s="45"/>
      <c r="Z84" s="45"/>
      <c r="AA84" s="1"/>
      <c r="AB84" s="45"/>
      <c r="AC84" s="45"/>
      <c r="AD84" s="45"/>
      <c r="AE84" s="45"/>
      <c r="AF84" s="45"/>
      <c r="AG84" s="1"/>
      <c r="AH84" s="45"/>
      <c r="AI84" s="45"/>
      <c r="AJ84" s="45"/>
      <c r="AK84" s="45"/>
      <c r="AL84" s="45"/>
      <c r="AM84" s="1"/>
    </row>
    <row r="85" spans="2:39" ht="12">
      <c r="B85" s="7"/>
      <c r="C85" s="1"/>
      <c r="D85" s="26"/>
      <c r="E85" s="26"/>
      <c r="F85" s="26"/>
      <c r="G85" s="26"/>
      <c r="H85" s="26"/>
      <c r="I85" s="1"/>
      <c r="J85"/>
      <c r="K85"/>
      <c r="L85"/>
      <c r="M85"/>
      <c r="N85"/>
      <c r="O85" s="1"/>
      <c r="P85"/>
      <c r="Q85"/>
      <c r="R85"/>
      <c r="S85"/>
      <c r="T85"/>
      <c r="U85" s="1"/>
      <c r="V85"/>
      <c r="W85"/>
      <c r="X85"/>
      <c r="Y85"/>
      <c r="Z85"/>
      <c r="AA85" s="1"/>
      <c r="AB85"/>
      <c r="AC85"/>
      <c r="AD85"/>
      <c r="AE85"/>
      <c r="AF85"/>
      <c r="AG85" s="1"/>
      <c r="AH85"/>
      <c r="AI85"/>
      <c r="AJ85"/>
      <c r="AK85"/>
      <c r="AL85"/>
      <c r="AM85" s="1"/>
    </row>
    <row r="86" spans="2:39" ht="12">
      <c r="B86" s="7"/>
      <c r="C86" s="1"/>
      <c r="D86" s="46" t="str">
        <f>D82</f>
        <v>Plaque</v>
      </c>
      <c r="E86" s="46"/>
      <c r="F86" s="46"/>
      <c r="G86" s="46"/>
      <c r="H86" s="46"/>
      <c r="I86" s="3"/>
      <c r="J86" s="46" t="str">
        <f>J82</f>
        <v>Plaque</v>
      </c>
      <c r="K86" s="46"/>
      <c r="L86" s="46"/>
      <c r="M86" s="46"/>
      <c r="N86" s="46"/>
      <c r="O86" s="3"/>
      <c r="P86" s="46" t="str">
        <f>P82</f>
        <v>Plaque</v>
      </c>
      <c r="Q86" s="46"/>
      <c r="R86" s="46"/>
      <c r="S86" s="46"/>
      <c r="T86" s="46"/>
      <c r="U86" s="3"/>
      <c r="V86" s="46" t="str">
        <f>V82</f>
        <v>Plaque</v>
      </c>
      <c r="W86" s="46"/>
      <c r="X86" s="46"/>
      <c r="Y86" s="46"/>
      <c r="Z86" s="46"/>
      <c r="AA86" s="1"/>
      <c r="AB86" s="46" t="str">
        <f>AB82</f>
        <v>Plaque</v>
      </c>
      <c r="AC86" s="46"/>
      <c r="AD86" s="46"/>
      <c r="AE86" s="46"/>
      <c r="AF86" s="46"/>
      <c r="AG86" s="1"/>
      <c r="AH86" s="46" t="str">
        <f>$D$5</f>
        <v>Plaque</v>
      </c>
      <c r="AI86" s="46"/>
      <c r="AJ86" s="46"/>
      <c r="AK86" s="46"/>
      <c r="AL86" s="46"/>
      <c r="AM86" s="1"/>
    </row>
    <row r="87" spans="2:39" ht="15" customHeight="1">
      <c r="B87" s="7"/>
      <c r="C87" s="1"/>
      <c r="D87" s="47">
        <v>2</v>
      </c>
      <c r="E87" s="47"/>
      <c r="F87" s="47"/>
      <c r="G87" s="47"/>
      <c r="H87" s="47"/>
      <c r="I87" s="3"/>
      <c r="J87" s="45">
        <v>0</v>
      </c>
      <c r="K87" s="45"/>
      <c r="L87" s="45"/>
      <c r="M87" s="45"/>
      <c r="N87" s="45"/>
      <c r="O87" s="3"/>
      <c r="P87" s="45">
        <v>0</v>
      </c>
      <c r="Q87" s="45"/>
      <c r="R87" s="45"/>
      <c r="S87" s="45"/>
      <c r="T87" s="45"/>
      <c r="U87" s="3"/>
      <c r="V87" s="45">
        <v>0</v>
      </c>
      <c r="W87" s="45"/>
      <c r="X87" s="45"/>
      <c r="Y87" s="45"/>
      <c r="Z87" s="45"/>
      <c r="AA87" s="1"/>
      <c r="AB87" s="45">
        <v>0</v>
      </c>
      <c r="AC87" s="45"/>
      <c r="AD87" s="45"/>
      <c r="AE87" s="45"/>
      <c r="AF87" s="45"/>
      <c r="AG87" s="1"/>
      <c r="AH87" s="45">
        <f>SUM(D87,J87,P87,V87,AB87)</f>
        <v>2</v>
      </c>
      <c r="AI87" s="45"/>
      <c r="AJ87" s="45"/>
      <c r="AK87" s="45"/>
      <c r="AL87" s="45"/>
      <c r="AM87" s="1"/>
    </row>
    <row r="88" spans="1:39" ht="12.75" customHeight="1">
      <c r="A88" s="2">
        <v>20</v>
      </c>
      <c r="B88" s="7" t="s">
        <v>26</v>
      </c>
      <c r="C88" s="1"/>
      <c r="D88" s="47"/>
      <c r="E88" s="47"/>
      <c r="F88" s="47"/>
      <c r="G88" s="47"/>
      <c r="H88" s="47"/>
      <c r="I88" s="1"/>
      <c r="J88" s="45"/>
      <c r="K88" s="45"/>
      <c r="L88" s="45"/>
      <c r="M88" s="45"/>
      <c r="N88" s="45"/>
      <c r="O88" s="1"/>
      <c r="P88" s="45"/>
      <c r="Q88" s="45"/>
      <c r="R88" s="45"/>
      <c r="S88" s="45"/>
      <c r="T88" s="45"/>
      <c r="U88" s="1"/>
      <c r="V88" s="45"/>
      <c r="W88" s="45"/>
      <c r="X88" s="45"/>
      <c r="Y88" s="45"/>
      <c r="Z88" s="45"/>
      <c r="AA88" s="1"/>
      <c r="AB88" s="45"/>
      <c r="AC88" s="45"/>
      <c r="AD88" s="45"/>
      <c r="AE88" s="45"/>
      <c r="AF88" s="45"/>
      <c r="AG88" s="1"/>
      <c r="AH88" s="45"/>
      <c r="AI88" s="45"/>
      <c r="AJ88" s="45"/>
      <c r="AK88" s="45"/>
      <c r="AL88" s="45"/>
      <c r="AM88" s="1"/>
    </row>
    <row r="89" spans="2:39" ht="12">
      <c r="B89" s="7"/>
      <c r="C89" s="1"/>
      <c r="D89" s="26"/>
      <c r="E89" s="26"/>
      <c r="F89" s="26"/>
      <c r="G89" s="26"/>
      <c r="H89" s="26"/>
      <c r="I89" s="1"/>
      <c r="J89"/>
      <c r="K89"/>
      <c r="L89"/>
      <c r="M89"/>
      <c r="N89"/>
      <c r="O89" s="1"/>
      <c r="P89"/>
      <c r="Q89"/>
      <c r="R89"/>
      <c r="S89"/>
      <c r="T89"/>
      <c r="U89" s="1"/>
      <c r="V89"/>
      <c r="W89"/>
      <c r="X89"/>
      <c r="Y89"/>
      <c r="Z89"/>
      <c r="AA89" s="1"/>
      <c r="AB89"/>
      <c r="AC89"/>
      <c r="AD89"/>
      <c r="AE89"/>
      <c r="AF89"/>
      <c r="AG89" s="1"/>
      <c r="AH89"/>
      <c r="AI89"/>
      <c r="AJ89"/>
      <c r="AK89"/>
      <c r="AL89"/>
      <c r="AM89" s="1"/>
    </row>
    <row r="90" spans="2:39" ht="12">
      <c r="B90" s="7"/>
      <c r="C90" s="1"/>
      <c r="D90" s="51" t="s">
        <v>0</v>
      </c>
      <c r="E90" s="52"/>
      <c r="F90" s="52"/>
      <c r="G90" s="52"/>
      <c r="H90" s="52"/>
      <c r="I90" s="1"/>
      <c r="J90" s="51" t="s">
        <v>1</v>
      </c>
      <c r="K90" s="52"/>
      <c r="L90" s="52"/>
      <c r="M90" s="52"/>
      <c r="N90" s="52"/>
      <c r="O90" s="1"/>
      <c r="P90" s="51" t="s">
        <v>2</v>
      </c>
      <c r="Q90" s="52"/>
      <c r="R90" s="52"/>
      <c r="S90" s="52"/>
      <c r="T90" s="52"/>
      <c r="U90" s="3"/>
      <c r="V90" s="51" t="s">
        <v>3</v>
      </c>
      <c r="W90" s="52"/>
      <c r="X90" s="52"/>
      <c r="Y90" s="52"/>
      <c r="Z90" s="52"/>
      <c r="AA90" s="1"/>
      <c r="AB90" s="51" t="s">
        <v>4</v>
      </c>
      <c r="AC90" s="52"/>
      <c r="AD90" s="52"/>
      <c r="AE90" s="52"/>
      <c r="AF90" s="52"/>
      <c r="AG90" s="1"/>
      <c r="AH90" s="51" t="s">
        <v>6</v>
      </c>
      <c r="AI90" s="52"/>
      <c r="AJ90" s="52"/>
      <c r="AK90" s="52"/>
      <c r="AL90" s="52"/>
      <c r="AM90" s="1"/>
    </row>
    <row r="91" spans="2:44" ht="12">
      <c r="B91" s="7"/>
      <c r="C91" s="1"/>
      <c r="D91" s="46" t="str">
        <f>D82</f>
        <v>Plaque</v>
      </c>
      <c r="E91" s="46"/>
      <c r="F91" s="46"/>
      <c r="G91" s="46"/>
      <c r="H91" s="46"/>
      <c r="I91" s="3"/>
      <c r="J91" s="46" t="str">
        <f>J82</f>
        <v>Plaque</v>
      </c>
      <c r="K91" s="46"/>
      <c r="L91" s="46"/>
      <c r="M91" s="46"/>
      <c r="N91" s="46"/>
      <c r="O91" s="3"/>
      <c r="P91" s="46" t="str">
        <f>P82</f>
        <v>Plaque</v>
      </c>
      <c r="Q91" s="46"/>
      <c r="R91" s="46"/>
      <c r="S91" s="46"/>
      <c r="T91" s="46"/>
      <c r="U91" s="3"/>
      <c r="V91" s="46" t="str">
        <f>V82</f>
        <v>Plaque</v>
      </c>
      <c r="W91" s="46"/>
      <c r="X91" s="46"/>
      <c r="Y91" s="46"/>
      <c r="Z91" s="46"/>
      <c r="AA91" s="1"/>
      <c r="AB91" s="46" t="str">
        <f>AB82</f>
        <v>Plaque</v>
      </c>
      <c r="AC91" s="46"/>
      <c r="AD91" s="46"/>
      <c r="AE91" s="46"/>
      <c r="AF91" s="46"/>
      <c r="AG91" s="1"/>
      <c r="AH91" s="46" t="str">
        <f>$D$5</f>
        <v>Plaque</v>
      </c>
      <c r="AI91" s="46"/>
      <c r="AJ91" s="46"/>
      <c r="AK91" s="46"/>
      <c r="AL91" s="46"/>
      <c r="AM91" s="1"/>
      <c r="AN91" s="52"/>
      <c r="AO91" s="52"/>
      <c r="AP91" s="52"/>
      <c r="AQ91" s="52"/>
      <c r="AR91" s="52"/>
    </row>
    <row r="92" spans="2:39" ht="15" customHeight="1">
      <c r="B92" s="7"/>
      <c r="C92" s="1"/>
      <c r="D92" s="47">
        <v>0</v>
      </c>
      <c r="E92" s="47"/>
      <c r="F92" s="47"/>
      <c r="G92" s="47"/>
      <c r="H92" s="47"/>
      <c r="I92" s="3"/>
      <c r="J92" s="45">
        <v>0</v>
      </c>
      <c r="K92" s="45"/>
      <c r="L92" s="45"/>
      <c r="M92" s="45"/>
      <c r="N92" s="45"/>
      <c r="O92" s="3"/>
      <c r="P92" s="45">
        <v>0</v>
      </c>
      <c r="Q92" s="45"/>
      <c r="R92" s="45"/>
      <c r="S92" s="45"/>
      <c r="T92" s="45"/>
      <c r="U92" s="3"/>
      <c r="V92" s="45">
        <v>0</v>
      </c>
      <c r="W92" s="45"/>
      <c r="X92" s="45"/>
      <c r="Y92" s="45"/>
      <c r="Z92" s="45"/>
      <c r="AA92" s="1"/>
      <c r="AB92" s="45">
        <v>0</v>
      </c>
      <c r="AC92" s="45"/>
      <c r="AD92" s="45"/>
      <c r="AE92" s="45"/>
      <c r="AF92" s="45"/>
      <c r="AG92" s="1"/>
      <c r="AH92" s="45">
        <f>SUM(D92,J92,P92,V92,AB92)</f>
        <v>0</v>
      </c>
      <c r="AI92" s="45"/>
      <c r="AJ92" s="45"/>
      <c r="AK92" s="45"/>
      <c r="AL92" s="45"/>
      <c r="AM92" s="1"/>
    </row>
    <row r="93" spans="1:39" ht="12.75" customHeight="1">
      <c r="A93" s="2">
        <v>21</v>
      </c>
      <c r="B93" s="7" t="s">
        <v>27</v>
      </c>
      <c r="C93" s="1"/>
      <c r="D93" s="47"/>
      <c r="E93" s="47"/>
      <c r="F93" s="47"/>
      <c r="G93" s="47"/>
      <c r="H93" s="47"/>
      <c r="I93" s="1"/>
      <c r="J93" s="45"/>
      <c r="K93" s="45"/>
      <c r="L93" s="45"/>
      <c r="M93" s="45"/>
      <c r="N93" s="45"/>
      <c r="O93" s="1"/>
      <c r="P93" s="45"/>
      <c r="Q93" s="45"/>
      <c r="R93" s="45"/>
      <c r="S93" s="45"/>
      <c r="T93" s="45"/>
      <c r="U93" s="1"/>
      <c r="V93" s="45"/>
      <c r="W93" s="45"/>
      <c r="X93" s="45"/>
      <c r="Y93" s="45"/>
      <c r="Z93" s="45"/>
      <c r="AA93" s="1"/>
      <c r="AB93" s="45"/>
      <c r="AC93" s="45"/>
      <c r="AD93" s="45"/>
      <c r="AE93" s="45"/>
      <c r="AF93" s="45"/>
      <c r="AG93" s="1"/>
      <c r="AH93" s="45"/>
      <c r="AI93" s="45"/>
      <c r="AJ93" s="45"/>
      <c r="AK93" s="45"/>
      <c r="AL93" s="45"/>
      <c r="AM93" s="1"/>
    </row>
    <row r="94" spans="2:39" ht="12">
      <c r="B94" s="7"/>
      <c r="C94" s="1"/>
      <c r="D94" s="26"/>
      <c r="E94" s="26"/>
      <c r="F94" s="26"/>
      <c r="G94" s="26"/>
      <c r="H94" s="26"/>
      <c r="I94" s="1"/>
      <c r="J94"/>
      <c r="K94"/>
      <c r="L94"/>
      <c r="M94"/>
      <c r="N94"/>
      <c r="O94" s="1"/>
      <c r="P94"/>
      <c r="Q94"/>
      <c r="R94"/>
      <c r="S94"/>
      <c r="T94"/>
      <c r="U94" s="1"/>
      <c r="V94"/>
      <c r="W94"/>
      <c r="X94"/>
      <c r="Y94"/>
      <c r="Z94"/>
      <c r="AA94" s="1"/>
      <c r="AB94"/>
      <c r="AC94"/>
      <c r="AD94"/>
      <c r="AE94"/>
      <c r="AF94"/>
      <c r="AG94" s="1"/>
      <c r="AH94"/>
      <c r="AI94"/>
      <c r="AJ94"/>
      <c r="AK94"/>
      <c r="AL94"/>
      <c r="AM94" s="1"/>
    </row>
    <row r="95" spans="2:39" ht="12">
      <c r="B95" s="7"/>
      <c r="C95" s="1"/>
      <c r="D95" s="46"/>
      <c r="E95" s="46"/>
      <c r="F95" s="46"/>
      <c r="G95" s="46"/>
      <c r="H95" s="46"/>
      <c r="I95" s="3"/>
      <c r="J95" s="46"/>
      <c r="K95" s="46"/>
      <c r="L95" s="46"/>
      <c r="M95" s="46"/>
      <c r="N95" s="46"/>
      <c r="O95" s="3"/>
      <c r="P95" s="46"/>
      <c r="Q95" s="46"/>
      <c r="R95" s="46"/>
      <c r="S95" s="46"/>
      <c r="T95" s="46"/>
      <c r="U95" s="3"/>
      <c r="V95" s="46"/>
      <c r="W95" s="46"/>
      <c r="X95" s="46"/>
      <c r="Y95" s="46"/>
      <c r="Z95" s="46"/>
      <c r="AA95" s="1"/>
      <c r="AB95" s="46"/>
      <c r="AC95" s="46"/>
      <c r="AD95" s="46"/>
      <c r="AE95" s="46"/>
      <c r="AF95" s="46"/>
      <c r="AG95" s="1"/>
      <c r="AH95" s="46"/>
      <c r="AI95" s="46"/>
      <c r="AJ95" s="46"/>
      <c r="AK95" s="46"/>
      <c r="AL95" s="46"/>
      <c r="AM95" s="1"/>
    </row>
    <row r="96" spans="4:38" ht="12.75">
      <c r="D96" s="10"/>
      <c r="E96" s="10"/>
      <c r="F96" s="10"/>
      <c r="G96" s="10"/>
      <c r="H96" s="10"/>
      <c r="I96" s="11"/>
      <c r="J96" s="10"/>
      <c r="K96" s="10"/>
      <c r="L96" s="10"/>
      <c r="M96" s="10"/>
      <c r="N96" s="10"/>
      <c r="O96" s="11"/>
      <c r="P96" s="10"/>
      <c r="Q96" s="10"/>
      <c r="R96" s="10"/>
      <c r="S96" s="10"/>
      <c r="T96" s="10"/>
      <c r="U96" s="11"/>
      <c r="V96" s="10"/>
      <c r="W96" s="10"/>
      <c r="X96" s="10"/>
      <c r="Y96" s="10"/>
      <c r="Z96" s="10"/>
      <c r="AB96" s="10"/>
      <c r="AC96" s="10"/>
      <c r="AD96" s="10"/>
      <c r="AE96" s="10"/>
      <c r="AF96" s="10"/>
      <c r="AH96" s="10"/>
      <c r="AI96" s="10"/>
      <c r="AJ96" s="10"/>
      <c r="AK96" s="10"/>
      <c r="AL96" s="10"/>
    </row>
    <row r="97" spans="1:38" ht="15">
      <c r="A97" s="48" t="s">
        <v>29</v>
      </c>
      <c r="B97" s="48"/>
      <c r="D97" s="49">
        <f>D7+D10+D14+D18+D23+D27+D31+D35+D40+D44+D49+D53+D57+D61+D66+D70+D75+D79+D83+D87+D92</f>
        <v>29</v>
      </c>
      <c r="E97" s="49"/>
      <c r="F97" s="49"/>
      <c r="G97" s="49"/>
      <c r="H97" s="49"/>
      <c r="I97" s="21"/>
      <c r="J97" s="50">
        <f>J7+J10+J14+J18+J23+J27+J31+J35+J40+J44+J49+J53+J57+J61+J66+J70+J75+J79+J83+J87+J92</f>
        <v>13.5</v>
      </c>
      <c r="K97" s="50"/>
      <c r="L97" s="50"/>
      <c r="M97" s="50"/>
      <c r="N97" s="50"/>
      <c r="O97" s="20"/>
      <c r="P97" s="50">
        <f>P7+P10+P14+P18+P23+P27+P31+P35+P40+P44+P49+P53+P57+P61+P66+P70+P75+P79+P83+P87+P92</f>
        <v>12.5</v>
      </c>
      <c r="Q97" s="50"/>
      <c r="R97" s="50"/>
      <c r="S97" s="50"/>
      <c r="T97" s="50"/>
      <c r="U97" s="20"/>
      <c r="V97" s="50">
        <f>V7+V10+V14+V18+V23+V27+V31+V35+V40+V44+V49+V53+V57+V61+V66+V70+V75+V79+V83+V87+V92</f>
        <v>12.25</v>
      </c>
      <c r="W97" s="50"/>
      <c r="X97" s="50"/>
      <c r="Y97" s="50"/>
      <c r="Z97" s="50"/>
      <c r="AA97" s="20"/>
      <c r="AB97" s="50">
        <f>AB7+AB10+AB14+AB18+AB23+AB27+AB31+AB35+AB40+AB44+AB49+AB53+AB57+AB61+AB66+AB70+AB75+AB79+AB83+AB87+AB92</f>
        <v>8.25</v>
      </c>
      <c r="AC97" s="50"/>
      <c r="AD97" s="50"/>
      <c r="AE97" s="50"/>
      <c r="AF97" s="50"/>
      <c r="AG97" s="20"/>
      <c r="AH97" s="50">
        <f>AH7+AH10+AH14+AH18+AH23+AH27+AH31+AH35+AH40+AH44+AH49+AH53+AH57+AH61+AH66+AH70+AH75+AH79+AH83+AH87+AH92</f>
        <v>75.5</v>
      </c>
      <c r="AI97" s="50"/>
      <c r="AJ97" s="50"/>
      <c r="AK97" s="50"/>
      <c r="AL97" s="50"/>
    </row>
    <row r="99" spans="34:40" ht="15">
      <c r="AH99" s="53" t="s">
        <v>30</v>
      </c>
      <c r="AI99" s="53"/>
      <c r="AJ99" s="53"/>
      <c r="AK99" s="53"/>
      <c r="AL99" s="53"/>
      <c r="AM99" s="53"/>
      <c r="AN99" s="13">
        <f>SUM(D97:AH97)</f>
        <v>151</v>
      </c>
    </row>
  </sheetData>
  <sheetProtection/>
  <mergeCells count="325">
    <mergeCell ref="C1:AM1"/>
    <mergeCell ref="AO7:AQ8"/>
    <mergeCell ref="AO9:AQ11"/>
    <mergeCell ref="AO12:AQ13"/>
    <mergeCell ref="AB4:AF4"/>
    <mergeCell ref="AH4:AL4"/>
    <mergeCell ref="D4:H4"/>
    <mergeCell ref="J4:N4"/>
    <mergeCell ref="D5:H5"/>
    <mergeCell ref="J5:N5"/>
    <mergeCell ref="AS5:AW5"/>
    <mergeCell ref="D22:H22"/>
    <mergeCell ref="J22:N22"/>
    <mergeCell ref="P22:T22"/>
    <mergeCell ref="V22:Z22"/>
    <mergeCell ref="AB22:AF22"/>
    <mergeCell ref="AH22:AL22"/>
    <mergeCell ref="AN22:AR22"/>
    <mergeCell ref="AB5:AF5"/>
    <mergeCell ref="P5:T5"/>
    <mergeCell ref="D43:H43"/>
    <mergeCell ref="J48:N48"/>
    <mergeCell ref="P48:T48"/>
    <mergeCell ref="J43:N43"/>
    <mergeCell ref="P43:T43"/>
    <mergeCell ref="D39:H39"/>
    <mergeCell ref="J39:N39"/>
    <mergeCell ref="P39:T39"/>
    <mergeCell ref="AH5:AL5"/>
    <mergeCell ref="V5:Z5"/>
    <mergeCell ref="V48:Z48"/>
    <mergeCell ref="AH39:AL39"/>
    <mergeCell ref="AB43:AF43"/>
    <mergeCell ref="AH43:AL43"/>
    <mergeCell ref="V43:Z43"/>
    <mergeCell ref="V39:Z39"/>
    <mergeCell ref="AB13:AF13"/>
    <mergeCell ref="AH13:AL13"/>
    <mergeCell ref="D56:H56"/>
    <mergeCell ref="J56:N56"/>
    <mergeCell ref="P56:T56"/>
    <mergeCell ref="D60:H60"/>
    <mergeCell ref="J60:N60"/>
    <mergeCell ref="P60:T60"/>
    <mergeCell ref="D73:H73"/>
    <mergeCell ref="AN39:AR39"/>
    <mergeCell ref="AB48:AF48"/>
    <mergeCell ref="AH48:AL48"/>
    <mergeCell ref="AN48:AR48"/>
    <mergeCell ref="AB39:AF39"/>
    <mergeCell ref="D52:H52"/>
    <mergeCell ref="J52:N52"/>
    <mergeCell ref="P52:T52"/>
    <mergeCell ref="D48:H48"/>
    <mergeCell ref="AB3:AF3"/>
    <mergeCell ref="AH3:AL3"/>
    <mergeCell ref="AN91:AR91"/>
    <mergeCell ref="D91:H91"/>
    <mergeCell ref="AN65:AR65"/>
    <mergeCell ref="AB74:AF74"/>
    <mergeCell ref="AH74:AL74"/>
    <mergeCell ref="AN74:AR74"/>
    <mergeCell ref="AB65:AF65"/>
    <mergeCell ref="AH65:AL65"/>
    <mergeCell ref="D3:H3"/>
    <mergeCell ref="J3:N3"/>
    <mergeCell ref="P3:T3"/>
    <mergeCell ref="V3:Z3"/>
    <mergeCell ref="AH9:AL9"/>
    <mergeCell ref="AB17:AF17"/>
    <mergeCell ref="AH17:AL17"/>
    <mergeCell ref="P4:T4"/>
    <mergeCell ref="V4:Z4"/>
    <mergeCell ref="P13:T13"/>
    <mergeCell ref="V13:Z13"/>
    <mergeCell ref="P6:T7"/>
    <mergeCell ref="V6:Z7"/>
    <mergeCell ref="P9:T9"/>
    <mergeCell ref="D17:H17"/>
    <mergeCell ref="J17:N17"/>
    <mergeCell ref="P17:T17"/>
    <mergeCell ref="V17:Z17"/>
    <mergeCell ref="D21:H21"/>
    <mergeCell ref="J21:N21"/>
    <mergeCell ref="P21:T21"/>
    <mergeCell ref="V21:Z21"/>
    <mergeCell ref="AB21:AF21"/>
    <mergeCell ref="AH21:AL21"/>
    <mergeCell ref="AB26:AF26"/>
    <mergeCell ref="AH26:AL26"/>
    <mergeCell ref="D26:H26"/>
    <mergeCell ref="J26:N26"/>
    <mergeCell ref="P26:T26"/>
    <mergeCell ref="V26:Z26"/>
    <mergeCell ref="D30:H30"/>
    <mergeCell ref="J30:N30"/>
    <mergeCell ref="P30:T30"/>
    <mergeCell ref="V30:Z30"/>
    <mergeCell ref="AB30:AF30"/>
    <mergeCell ref="AH30:AL30"/>
    <mergeCell ref="AB34:AF34"/>
    <mergeCell ref="AH34:AL34"/>
    <mergeCell ref="D38:H38"/>
    <mergeCell ref="J38:N38"/>
    <mergeCell ref="P38:T38"/>
    <mergeCell ref="V38:Z38"/>
    <mergeCell ref="AB38:AF38"/>
    <mergeCell ref="AH38:AL38"/>
    <mergeCell ref="D47:H47"/>
    <mergeCell ref="J47:N47"/>
    <mergeCell ref="P47:T47"/>
    <mergeCell ref="V47:Z47"/>
    <mergeCell ref="AB47:AF47"/>
    <mergeCell ref="AH47:AL47"/>
    <mergeCell ref="AH40:AL41"/>
    <mergeCell ref="AB40:AF41"/>
    <mergeCell ref="V52:Z52"/>
    <mergeCell ref="AB52:AF52"/>
    <mergeCell ref="AH52:AL52"/>
    <mergeCell ref="AB60:AF60"/>
    <mergeCell ref="AH60:AL60"/>
    <mergeCell ref="V56:Z56"/>
    <mergeCell ref="AB56:AF56"/>
    <mergeCell ref="AH56:AL56"/>
    <mergeCell ref="V60:Z60"/>
    <mergeCell ref="AH57:AL58"/>
    <mergeCell ref="P64:T64"/>
    <mergeCell ref="V64:Z64"/>
    <mergeCell ref="D64:H64"/>
    <mergeCell ref="J64:N64"/>
    <mergeCell ref="J73:N73"/>
    <mergeCell ref="AB64:AF64"/>
    <mergeCell ref="AH64:AL64"/>
    <mergeCell ref="AB69:AF69"/>
    <mergeCell ref="AH69:AL69"/>
    <mergeCell ref="AH70:AL71"/>
    <mergeCell ref="AB70:AF71"/>
    <mergeCell ref="AH66:AL67"/>
    <mergeCell ref="AB66:AF67"/>
    <mergeCell ref="J66:N67"/>
    <mergeCell ref="J70:N71"/>
    <mergeCell ref="D70:H71"/>
    <mergeCell ref="V66:Z67"/>
    <mergeCell ref="P66:T67"/>
    <mergeCell ref="V69:Z69"/>
    <mergeCell ref="D69:H69"/>
    <mergeCell ref="J69:N69"/>
    <mergeCell ref="P69:T69"/>
    <mergeCell ref="P73:T73"/>
    <mergeCell ref="V73:Z73"/>
    <mergeCell ref="V70:Z71"/>
    <mergeCell ref="P70:T71"/>
    <mergeCell ref="AB78:AF78"/>
    <mergeCell ref="AH78:AL78"/>
    <mergeCell ref="AB73:AF73"/>
    <mergeCell ref="AH73:AL73"/>
    <mergeCell ref="AH75:AL76"/>
    <mergeCell ref="AB75:AF76"/>
    <mergeCell ref="D78:H78"/>
    <mergeCell ref="J78:N78"/>
    <mergeCell ref="P78:T78"/>
    <mergeCell ref="V78:Z78"/>
    <mergeCell ref="D74:H74"/>
    <mergeCell ref="J74:N74"/>
    <mergeCell ref="P74:T74"/>
    <mergeCell ref="V74:Z74"/>
    <mergeCell ref="D82:H82"/>
    <mergeCell ref="J82:N82"/>
    <mergeCell ref="P82:T82"/>
    <mergeCell ref="V82:Z82"/>
    <mergeCell ref="AB86:AF86"/>
    <mergeCell ref="AH86:AL86"/>
    <mergeCell ref="AB79:AF80"/>
    <mergeCell ref="V79:Z80"/>
    <mergeCell ref="AB82:AF82"/>
    <mergeCell ref="AH82:AL82"/>
    <mergeCell ref="D86:H86"/>
    <mergeCell ref="J86:N86"/>
    <mergeCell ref="P86:T86"/>
    <mergeCell ref="V86:Z86"/>
    <mergeCell ref="AH99:AM99"/>
    <mergeCell ref="D95:H95"/>
    <mergeCell ref="J95:N95"/>
    <mergeCell ref="P95:T95"/>
    <mergeCell ref="V95:Z95"/>
    <mergeCell ref="V97:Z97"/>
    <mergeCell ref="AB97:AF97"/>
    <mergeCell ref="AH97:AL97"/>
    <mergeCell ref="AB90:AF90"/>
    <mergeCell ref="AH90:AL90"/>
    <mergeCell ref="D90:H90"/>
    <mergeCell ref="J90:N90"/>
    <mergeCell ref="P90:T90"/>
    <mergeCell ref="V90:Z90"/>
    <mergeCell ref="P92:T93"/>
    <mergeCell ref="A97:B97"/>
    <mergeCell ref="D97:H97"/>
    <mergeCell ref="J97:N97"/>
    <mergeCell ref="P97:T97"/>
    <mergeCell ref="V91:Z91"/>
    <mergeCell ref="AB95:AF95"/>
    <mergeCell ref="AH95:AL95"/>
    <mergeCell ref="AH92:AL93"/>
    <mergeCell ref="AB92:AF93"/>
    <mergeCell ref="V92:Z93"/>
    <mergeCell ref="AB91:AF91"/>
    <mergeCell ref="AH91:AL91"/>
    <mergeCell ref="J92:N93"/>
    <mergeCell ref="D92:H93"/>
    <mergeCell ref="AH87:AL88"/>
    <mergeCell ref="AB87:AF88"/>
    <mergeCell ref="V87:Z88"/>
    <mergeCell ref="P87:T88"/>
    <mergeCell ref="J87:N88"/>
    <mergeCell ref="D87:H88"/>
    <mergeCell ref="J91:N91"/>
    <mergeCell ref="P91:T91"/>
    <mergeCell ref="J79:N80"/>
    <mergeCell ref="D79:H80"/>
    <mergeCell ref="AH83:AL84"/>
    <mergeCell ref="AB83:AF84"/>
    <mergeCell ref="V83:Z84"/>
    <mergeCell ref="P83:T84"/>
    <mergeCell ref="J83:N84"/>
    <mergeCell ref="D83:H84"/>
    <mergeCell ref="AH79:AL80"/>
    <mergeCell ref="P79:T80"/>
    <mergeCell ref="V75:Z76"/>
    <mergeCell ref="P75:T76"/>
    <mergeCell ref="J75:N76"/>
    <mergeCell ref="D75:H76"/>
    <mergeCell ref="AH61:AL62"/>
    <mergeCell ref="AB61:AF62"/>
    <mergeCell ref="V61:Z62"/>
    <mergeCell ref="P61:T62"/>
    <mergeCell ref="V57:Z58"/>
    <mergeCell ref="P57:T58"/>
    <mergeCell ref="J57:N58"/>
    <mergeCell ref="D66:H67"/>
    <mergeCell ref="J61:N62"/>
    <mergeCell ref="D61:H62"/>
    <mergeCell ref="P65:T65"/>
    <mergeCell ref="V65:Z65"/>
    <mergeCell ref="D65:H65"/>
    <mergeCell ref="J65:N65"/>
    <mergeCell ref="V49:Z50"/>
    <mergeCell ref="P49:T50"/>
    <mergeCell ref="D57:H58"/>
    <mergeCell ref="AH53:AL54"/>
    <mergeCell ref="AB53:AF54"/>
    <mergeCell ref="V53:Z54"/>
    <mergeCell ref="P53:T54"/>
    <mergeCell ref="J53:N54"/>
    <mergeCell ref="D53:H54"/>
    <mergeCell ref="AB57:AF58"/>
    <mergeCell ref="J49:N50"/>
    <mergeCell ref="D49:H50"/>
    <mergeCell ref="AH44:AL45"/>
    <mergeCell ref="AB44:AF45"/>
    <mergeCell ref="V44:Z45"/>
    <mergeCell ref="P44:T45"/>
    <mergeCell ref="J44:N45"/>
    <mergeCell ref="D44:H45"/>
    <mergeCell ref="AH49:AL50"/>
    <mergeCell ref="AB49:AF50"/>
    <mergeCell ref="V40:Z41"/>
    <mergeCell ref="P40:T41"/>
    <mergeCell ref="J40:N41"/>
    <mergeCell ref="D40:H41"/>
    <mergeCell ref="AH35:AL36"/>
    <mergeCell ref="AB35:AF36"/>
    <mergeCell ref="V35:Z36"/>
    <mergeCell ref="P35:T36"/>
    <mergeCell ref="AH31:AL32"/>
    <mergeCell ref="AB31:AF32"/>
    <mergeCell ref="V31:Z32"/>
    <mergeCell ref="P31:T32"/>
    <mergeCell ref="V27:Z28"/>
    <mergeCell ref="P27:T28"/>
    <mergeCell ref="J35:N36"/>
    <mergeCell ref="D35:H36"/>
    <mergeCell ref="J31:N32"/>
    <mergeCell ref="D31:H32"/>
    <mergeCell ref="D34:H34"/>
    <mergeCell ref="J34:N34"/>
    <mergeCell ref="P34:T34"/>
    <mergeCell ref="V34:Z34"/>
    <mergeCell ref="J27:N28"/>
    <mergeCell ref="D27:H28"/>
    <mergeCell ref="AH23:AL24"/>
    <mergeCell ref="AB23:AF24"/>
    <mergeCell ref="V23:Z24"/>
    <mergeCell ref="P23:T24"/>
    <mergeCell ref="J23:N24"/>
    <mergeCell ref="D23:H24"/>
    <mergeCell ref="AH27:AL28"/>
    <mergeCell ref="AB27:AF28"/>
    <mergeCell ref="AH18:AL19"/>
    <mergeCell ref="AB18:AF19"/>
    <mergeCell ref="V18:Z19"/>
    <mergeCell ref="P18:T19"/>
    <mergeCell ref="J18:N19"/>
    <mergeCell ref="D18:H19"/>
    <mergeCell ref="AH6:AL7"/>
    <mergeCell ref="AB14:AF15"/>
    <mergeCell ref="V14:Z15"/>
    <mergeCell ref="P14:T15"/>
    <mergeCell ref="J14:N15"/>
    <mergeCell ref="D14:H15"/>
    <mergeCell ref="AH14:AL15"/>
    <mergeCell ref="AH10:AL11"/>
    <mergeCell ref="D13:H13"/>
    <mergeCell ref="J13:N13"/>
    <mergeCell ref="D6:H7"/>
    <mergeCell ref="D10:H11"/>
    <mergeCell ref="J6:N7"/>
    <mergeCell ref="J10:N11"/>
    <mergeCell ref="D9:H9"/>
    <mergeCell ref="J9:N9"/>
    <mergeCell ref="AB6:AF7"/>
    <mergeCell ref="AB10:AF11"/>
    <mergeCell ref="V10:Z11"/>
    <mergeCell ref="P10:T11"/>
    <mergeCell ref="AB9:AF9"/>
    <mergeCell ref="V9:Z9"/>
  </mergeCells>
  <printOptions/>
  <pageMargins left="0.75" right="0.75" top="1" bottom="1" header="0.5" footer="0.5"/>
  <pageSetup horizontalDpi="600" verticalDpi="600" orientation="portrait" scale="51"/>
  <headerFooter alignWithMargins="0">
    <oddFooter>&amp;C&amp;A&amp;RPage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"/>
  <sheetViews>
    <sheetView view="pageLayout" zoomScale="60" zoomScaleNormal="60" zoomScalePageLayoutView="60" workbookViewId="0" topLeftCell="A1">
      <selection activeCell="AN18" sqref="AN18"/>
    </sheetView>
  </sheetViews>
  <sheetFormatPr defaultColWidth="11.421875" defaultRowHeight="12.75"/>
  <cols>
    <col min="1" max="1" width="8.8515625" style="0" customWidth="1"/>
    <col min="2" max="2" width="10.421875" style="0" customWidth="1"/>
    <col min="3" max="3" width="3.00390625" style="0" customWidth="1"/>
    <col min="4" max="5" width="8.8515625" style="0" customWidth="1"/>
    <col min="6" max="6" width="0.13671875" style="0" customWidth="1"/>
    <col min="7" max="8" width="9.140625" style="0" hidden="1" customWidth="1"/>
    <col min="9" max="9" width="3.140625" style="0" customWidth="1"/>
    <col min="10" max="10" width="8.8515625" style="0" customWidth="1"/>
    <col min="11" max="11" width="9.140625" style="0" customWidth="1"/>
    <col min="12" max="14" width="9.140625" style="0" hidden="1" customWidth="1"/>
    <col min="15" max="15" width="3.140625" style="0" customWidth="1"/>
    <col min="16" max="16" width="8.8515625" style="0" customWidth="1"/>
    <col min="17" max="17" width="8.28125" style="0" customWidth="1"/>
    <col min="18" max="18" width="0.13671875" style="0" hidden="1" customWidth="1"/>
    <col min="19" max="19" width="9.140625" style="0" hidden="1" customWidth="1"/>
    <col min="20" max="20" width="0.2890625" style="0" customWidth="1"/>
    <col min="21" max="21" width="3.28125" style="0" customWidth="1"/>
    <col min="22" max="22" width="8.8515625" style="0" customWidth="1"/>
    <col min="23" max="23" width="7.8515625" style="0" customWidth="1"/>
    <col min="24" max="24" width="9.00390625" style="0" hidden="1" customWidth="1"/>
    <col min="25" max="26" width="9.140625" style="0" hidden="1" customWidth="1"/>
    <col min="27" max="27" width="3.00390625" style="0" customWidth="1"/>
    <col min="28" max="28" width="8.8515625" style="0" customWidth="1"/>
    <col min="29" max="29" width="8.00390625" style="0" customWidth="1"/>
    <col min="30" max="30" width="0.13671875" style="0" hidden="1" customWidth="1"/>
    <col min="31" max="32" width="9.140625" style="0" hidden="1" customWidth="1"/>
    <col min="33" max="33" width="3.421875" style="0" customWidth="1"/>
    <col min="34" max="34" width="8.8515625" style="0" customWidth="1"/>
    <col min="35" max="35" width="8.00390625" style="0" customWidth="1"/>
    <col min="36" max="38" width="9.140625" style="0" hidden="1" customWidth="1"/>
    <col min="39" max="39" width="3.421875" style="0" customWidth="1"/>
    <col min="40" max="40" width="6.28125" style="0" customWidth="1"/>
    <col min="41" max="16384" width="8.8515625" style="0" customWidth="1"/>
  </cols>
  <sheetData>
    <row r="1" spans="10:29" ht="15">
      <c r="J1" s="48" t="s">
        <v>76</v>
      </c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spans="10:29" ht="15">
      <c r="J2" s="61" t="s">
        <v>32</v>
      </c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4" spans="1:39" ht="12">
      <c r="A4" s="15"/>
      <c r="B4" s="16"/>
      <c r="C4" s="14"/>
      <c r="D4" s="54"/>
      <c r="E4" s="54"/>
      <c r="F4" s="54"/>
      <c r="G4" s="54"/>
      <c r="H4" s="54"/>
      <c r="I4" s="14"/>
      <c r="J4" s="54"/>
      <c r="K4" s="54"/>
      <c r="L4" s="54"/>
      <c r="M4" s="54"/>
      <c r="N4" s="54"/>
      <c r="O4" s="14"/>
      <c r="P4" s="54"/>
      <c r="Q4" s="54"/>
      <c r="R4" s="54"/>
      <c r="S4" s="54"/>
      <c r="T4" s="54"/>
      <c r="U4" s="14"/>
      <c r="V4" s="54"/>
      <c r="W4" s="54"/>
      <c r="X4" s="54"/>
      <c r="Y4" s="54"/>
      <c r="Z4" s="54"/>
      <c r="AA4" s="14"/>
      <c r="AB4" s="54"/>
      <c r="AC4" s="54"/>
      <c r="AD4" s="54"/>
      <c r="AE4" s="54"/>
      <c r="AF4" s="54"/>
      <c r="AG4" s="22"/>
      <c r="AH4" s="63"/>
      <c r="AI4" s="63"/>
      <c r="AJ4" s="63"/>
      <c r="AK4" s="63"/>
      <c r="AL4" s="63"/>
      <c r="AM4" s="22"/>
    </row>
    <row r="5" spans="1:39" ht="12">
      <c r="A5" s="2"/>
      <c r="B5" s="7"/>
      <c r="C5" s="1"/>
      <c r="D5" s="51" t="s">
        <v>0</v>
      </c>
      <c r="E5" s="52"/>
      <c r="F5" s="52"/>
      <c r="G5" s="52"/>
      <c r="H5" s="52"/>
      <c r="I5" s="1"/>
      <c r="J5" s="51" t="s">
        <v>1</v>
      </c>
      <c r="K5" s="52"/>
      <c r="L5" s="52"/>
      <c r="M5" s="52"/>
      <c r="N5" s="52"/>
      <c r="O5" s="1"/>
      <c r="P5" s="51" t="s">
        <v>2</v>
      </c>
      <c r="Q5" s="52"/>
      <c r="R5" s="52"/>
      <c r="S5" s="52"/>
      <c r="T5" s="52"/>
      <c r="U5" s="8"/>
      <c r="V5" s="51" t="s">
        <v>3</v>
      </c>
      <c r="W5" s="52"/>
      <c r="X5" s="52"/>
      <c r="Y5" s="52"/>
      <c r="Z5" s="52"/>
      <c r="AA5" s="1"/>
      <c r="AB5" s="51" t="s">
        <v>4</v>
      </c>
      <c r="AC5" s="52"/>
      <c r="AD5" s="52"/>
      <c r="AE5" s="52"/>
      <c r="AF5" s="52"/>
      <c r="AG5" s="1"/>
      <c r="AH5" s="51" t="s">
        <v>6</v>
      </c>
      <c r="AI5" s="52"/>
      <c r="AJ5" s="52"/>
      <c r="AK5" s="52"/>
      <c r="AL5" s="52"/>
      <c r="AM5" s="1"/>
    </row>
    <row r="6" spans="1:44" ht="12">
      <c r="A6" s="12" t="s">
        <v>31</v>
      </c>
      <c r="B6" s="12" t="s">
        <v>5</v>
      </c>
      <c r="C6" s="1"/>
      <c r="D6" s="56" t="s">
        <v>70</v>
      </c>
      <c r="E6" s="56"/>
      <c r="F6" s="56"/>
      <c r="G6" s="56"/>
      <c r="H6" s="56"/>
      <c r="I6" s="1"/>
      <c r="J6" s="56" t="s">
        <v>70</v>
      </c>
      <c r="K6" s="56"/>
      <c r="L6" s="56"/>
      <c r="M6" s="56"/>
      <c r="N6" s="56"/>
      <c r="O6" s="1"/>
      <c r="P6" s="56" t="s">
        <v>70</v>
      </c>
      <c r="Q6" s="56"/>
      <c r="R6" s="56"/>
      <c r="S6" s="56"/>
      <c r="T6" s="56"/>
      <c r="U6" s="1"/>
      <c r="V6" s="56" t="s">
        <v>70</v>
      </c>
      <c r="W6" s="56"/>
      <c r="X6" s="56"/>
      <c r="Y6" s="56"/>
      <c r="Z6" s="56"/>
      <c r="AA6" s="1"/>
      <c r="AB6" s="56" t="s">
        <v>70</v>
      </c>
      <c r="AC6" s="56"/>
      <c r="AD6" s="56"/>
      <c r="AE6" s="56"/>
      <c r="AF6" s="56"/>
      <c r="AG6" s="1"/>
      <c r="AH6" s="56" t="s">
        <v>70</v>
      </c>
      <c r="AI6" s="56"/>
      <c r="AJ6" s="56"/>
      <c r="AK6" s="56"/>
      <c r="AL6" s="56"/>
      <c r="AM6" s="1"/>
      <c r="AN6" s="27"/>
      <c r="AO6" s="23" t="s">
        <v>71</v>
      </c>
      <c r="AP6" s="8"/>
      <c r="AQ6" s="8"/>
      <c r="AR6" s="1"/>
    </row>
    <row r="7" spans="1:41" ht="12.75">
      <c r="A7" s="2"/>
      <c r="B7" s="7"/>
      <c r="C7" s="6"/>
      <c r="D7" s="47">
        <v>0</v>
      </c>
      <c r="E7" s="47"/>
      <c r="F7" s="47"/>
      <c r="G7" s="47"/>
      <c r="H7" s="47"/>
      <c r="I7" s="5"/>
      <c r="J7" s="45">
        <v>-1</v>
      </c>
      <c r="K7" s="45"/>
      <c r="L7" s="45"/>
      <c r="M7" s="45"/>
      <c r="N7" s="45"/>
      <c r="O7" s="5"/>
      <c r="P7" s="45">
        <v>-1</v>
      </c>
      <c r="Q7" s="45"/>
      <c r="R7" s="45"/>
      <c r="S7" s="45"/>
      <c r="T7" s="45"/>
      <c r="U7" s="5"/>
      <c r="V7" s="45">
        <v>-1</v>
      </c>
      <c r="W7" s="45"/>
      <c r="X7" s="45"/>
      <c r="Y7" s="45"/>
      <c r="Z7" s="45"/>
      <c r="AA7" s="6"/>
      <c r="AB7" s="45">
        <v>-1</v>
      </c>
      <c r="AC7" s="45"/>
      <c r="AD7" s="45"/>
      <c r="AE7" s="45"/>
      <c r="AF7" s="45"/>
      <c r="AG7" s="5"/>
      <c r="AH7" s="45">
        <f>SUM(D7,J7,P7,V7,AB7)</f>
        <v>-4</v>
      </c>
      <c r="AI7" s="45"/>
      <c r="AJ7" s="45"/>
      <c r="AK7" s="45"/>
      <c r="AL7" s="45"/>
      <c r="AM7" s="1"/>
      <c r="AO7" s="23" t="s">
        <v>72</v>
      </c>
    </row>
    <row r="8" spans="1:44" ht="12.75">
      <c r="A8" s="2">
        <v>1</v>
      </c>
      <c r="B8" s="7" t="s">
        <v>7</v>
      </c>
      <c r="C8" s="1"/>
      <c r="D8" s="47"/>
      <c r="E8" s="47"/>
      <c r="F8" s="47"/>
      <c r="G8" s="47"/>
      <c r="H8" s="47"/>
      <c r="I8" s="3"/>
      <c r="J8" s="45"/>
      <c r="K8" s="45"/>
      <c r="L8" s="45"/>
      <c r="M8" s="45"/>
      <c r="N8" s="45"/>
      <c r="O8" s="3"/>
      <c r="P8" s="45"/>
      <c r="Q8" s="45"/>
      <c r="R8" s="45"/>
      <c r="S8" s="45"/>
      <c r="T8" s="45"/>
      <c r="U8" s="3"/>
      <c r="V8" s="45"/>
      <c r="W8" s="45"/>
      <c r="X8" s="45"/>
      <c r="Y8" s="45"/>
      <c r="Z8" s="45"/>
      <c r="AA8" s="1"/>
      <c r="AB8" s="45"/>
      <c r="AC8" s="45"/>
      <c r="AD8" s="45"/>
      <c r="AE8" s="45"/>
      <c r="AF8" s="45"/>
      <c r="AG8" s="1"/>
      <c r="AH8" s="45"/>
      <c r="AI8" s="45"/>
      <c r="AJ8" s="45"/>
      <c r="AK8" s="45"/>
      <c r="AL8" s="45"/>
      <c r="AM8" s="5"/>
      <c r="AN8" s="4"/>
      <c r="AO8" s="59" t="s">
        <v>73</v>
      </c>
      <c r="AP8" s="59"/>
      <c r="AQ8" s="59"/>
      <c r="AR8" s="4"/>
    </row>
    <row r="9" spans="1:43" ht="12">
      <c r="A9" s="2"/>
      <c r="B9" s="7"/>
      <c r="C9" s="1"/>
      <c r="D9" s="25"/>
      <c r="E9" s="25"/>
      <c r="F9" s="25"/>
      <c r="G9" s="25"/>
      <c r="H9" s="25"/>
      <c r="I9" s="3"/>
      <c r="J9" s="2"/>
      <c r="K9" s="2"/>
      <c r="L9" s="2"/>
      <c r="M9" s="2"/>
      <c r="N9" s="2"/>
      <c r="O9" s="3"/>
      <c r="P9" s="2"/>
      <c r="Q9" s="2"/>
      <c r="R9" s="2"/>
      <c r="S9" s="2"/>
      <c r="T9" s="2"/>
      <c r="U9" s="3"/>
      <c r="V9" s="2"/>
      <c r="W9" s="2"/>
      <c r="X9" s="2"/>
      <c r="Y9" s="2"/>
      <c r="Z9" s="2"/>
      <c r="AA9" s="1"/>
      <c r="AB9" s="2"/>
      <c r="AC9" s="2"/>
      <c r="AD9" s="2"/>
      <c r="AE9" s="2"/>
      <c r="AG9" s="1"/>
      <c r="AH9" s="2"/>
      <c r="AI9" s="2"/>
      <c r="AJ9" s="2"/>
      <c r="AK9" s="2"/>
      <c r="AM9" s="1"/>
      <c r="AO9" s="59"/>
      <c r="AP9" s="59"/>
      <c r="AQ9" s="59"/>
    </row>
    <row r="10" spans="1:43" ht="12">
      <c r="A10" s="2"/>
      <c r="B10" s="7"/>
      <c r="C10" s="1"/>
      <c r="D10" s="46" t="str">
        <f>D6</f>
        <v>Plaque</v>
      </c>
      <c r="E10" s="46"/>
      <c r="F10" s="46"/>
      <c r="G10" s="46"/>
      <c r="H10" s="46"/>
      <c r="I10" s="3"/>
      <c r="J10" s="46" t="str">
        <f>J6</f>
        <v>Plaque</v>
      </c>
      <c r="K10" s="46"/>
      <c r="L10" s="46"/>
      <c r="M10" s="46"/>
      <c r="N10" s="46"/>
      <c r="O10" s="3"/>
      <c r="P10" s="46" t="str">
        <f>P6</f>
        <v>Plaque</v>
      </c>
      <c r="Q10" s="46"/>
      <c r="R10" s="46"/>
      <c r="S10" s="46"/>
      <c r="T10" s="46"/>
      <c r="U10" s="3"/>
      <c r="V10" s="46" t="str">
        <f>V6</f>
        <v>Plaque</v>
      </c>
      <c r="W10" s="46"/>
      <c r="X10" s="46"/>
      <c r="Y10" s="46"/>
      <c r="Z10" s="46"/>
      <c r="AA10" s="1"/>
      <c r="AB10" s="46" t="str">
        <f>AB6</f>
        <v>Plaque</v>
      </c>
      <c r="AC10" s="46"/>
      <c r="AD10" s="46"/>
      <c r="AE10" s="46"/>
      <c r="AF10" s="46"/>
      <c r="AG10" s="1"/>
      <c r="AH10" s="46" t="str">
        <f>$D$6</f>
        <v>Plaque</v>
      </c>
      <c r="AI10" s="46"/>
      <c r="AJ10" s="46"/>
      <c r="AK10" s="46"/>
      <c r="AL10" s="46"/>
      <c r="AM10" s="1"/>
      <c r="AO10" s="59" t="s">
        <v>74</v>
      </c>
      <c r="AP10" s="59"/>
      <c r="AQ10" s="59"/>
    </row>
    <row r="11" spans="1:43" ht="12.75" customHeight="1">
      <c r="A11" s="2"/>
      <c r="B11" s="7"/>
      <c r="C11" s="1"/>
      <c r="D11" s="47">
        <v>0</v>
      </c>
      <c r="E11" s="47"/>
      <c r="F11" s="47"/>
      <c r="G11" s="47"/>
      <c r="H11" s="47"/>
      <c r="I11" s="3"/>
      <c r="J11" s="45">
        <v>0</v>
      </c>
      <c r="K11" s="45"/>
      <c r="L11" s="45"/>
      <c r="M11" s="45"/>
      <c r="N11" s="45"/>
      <c r="O11" s="3"/>
      <c r="P11" s="45">
        <v>0</v>
      </c>
      <c r="Q11" s="45"/>
      <c r="R11" s="45"/>
      <c r="S11" s="45"/>
      <c r="T11" s="45"/>
      <c r="U11" s="17" t="s">
        <v>28</v>
      </c>
      <c r="V11" s="45">
        <v>0</v>
      </c>
      <c r="W11" s="45"/>
      <c r="X11" s="45"/>
      <c r="Y11" s="45"/>
      <c r="Z11" s="45"/>
      <c r="AA11" s="1"/>
      <c r="AB11" s="45">
        <v>0</v>
      </c>
      <c r="AC11" s="45"/>
      <c r="AD11" s="45"/>
      <c r="AE11" s="45"/>
      <c r="AF11" s="45"/>
      <c r="AG11" s="1"/>
      <c r="AH11" s="45">
        <f>SUM(D11,J11,P11,V11,AB11)</f>
        <v>0</v>
      </c>
      <c r="AI11" s="45"/>
      <c r="AJ11" s="45"/>
      <c r="AK11" s="45"/>
      <c r="AL11" s="45"/>
      <c r="AM11" s="1"/>
      <c r="AO11" s="59"/>
      <c r="AP11" s="59"/>
      <c r="AQ11" s="59"/>
    </row>
    <row r="12" spans="1:43" ht="12.75" customHeight="1">
      <c r="A12" s="2">
        <v>2</v>
      </c>
      <c r="B12" s="7" t="s">
        <v>8</v>
      </c>
      <c r="C12" s="1"/>
      <c r="D12" s="47"/>
      <c r="E12" s="47"/>
      <c r="F12" s="47"/>
      <c r="G12" s="47"/>
      <c r="H12" s="47"/>
      <c r="I12" s="3"/>
      <c r="J12" s="45"/>
      <c r="K12" s="45"/>
      <c r="L12" s="45"/>
      <c r="M12" s="45"/>
      <c r="N12" s="45"/>
      <c r="O12" s="3"/>
      <c r="P12" s="45"/>
      <c r="Q12" s="45"/>
      <c r="R12" s="45"/>
      <c r="S12" s="45"/>
      <c r="T12" s="45"/>
      <c r="U12" s="3"/>
      <c r="V12" s="45"/>
      <c r="W12" s="45"/>
      <c r="X12" s="45"/>
      <c r="Y12" s="45"/>
      <c r="Z12" s="45"/>
      <c r="AA12" s="1"/>
      <c r="AB12" s="45"/>
      <c r="AC12" s="45"/>
      <c r="AD12" s="45"/>
      <c r="AE12" s="45"/>
      <c r="AF12" s="45"/>
      <c r="AG12" s="1"/>
      <c r="AH12" s="45"/>
      <c r="AI12" s="45"/>
      <c r="AJ12" s="45"/>
      <c r="AK12" s="45"/>
      <c r="AL12" s="45"/>
      <c r="AM12" s="1"/>
      <c r="AO12" s="59"/>
      <c r="AP12" s="59"/>
      <c r="AQ12" s="59"/>
    </row>
    <row r="13" spans="1:43" ht="12">
      <c r="A13" s="2"/>
      <c r="B13" s="7"/>
      <c r="C13" s="1"/>
      <c r="D13" s="25"/>
      <c r="E13" s="25"/>
      <c r="F13" s="25"/>
      <c r="G13" s="25"/>
      <c r="H13" s="25"/>
      <c r="I13" s="3"/>
      <c r="J13" s="2"/>
      <c r="K13" s="2"/>
      <c r="L13" s="2"/>
      <c r="M13" s="2"/>
      <c r="N13" s="2"/>
      <c r="O13" s="3"/>
      <c r="P13" s="2"/>
      <c r="Q13" s="2"/>
      <c r="R13" s="2"/>
      <c r="S13" s="2"/>
      <c r="T13" s="2"/>
      <c r="U13" s="3"/>
      <c r="V13" s="2"/>
      <c r="W13" s="2"/>
      <c r="X13" s="2"/>
      <c r="Y13" s="2"/>
      <c r="Z13" s="2"/>
      <c r="AA13" s="1"/>
      <c r="AG13" s="1"/>
      <c r="AM13" s="1"/>
      <c r="AO13" s="59" t="s">
        <v>75</v>
      </c>
      <c r="AP13" s="60"/>
      <c r="AQ13" s="60"/>
    </row>
    <row r="14" spans="1:43" ht="12">
      <c r="A14" s="2"/>
      <c r="B14" s="7"/>
      <c r="C14" s="1"/>
      <c r="D14" s="46" t="str">
        <f>D6</f>
        <v>Plaque</v>
      </c>
      <c r="E14" s="46"/>
      <c r="F14" s="46"/>
      <c r="G14" s="46"/>
      <c r="H14" s="46"/>
      <c r="I14" s="3"/>
      <c r="J14" s="46" t="str">
        <f>J6</f>
        <v>Plaque</v>
      </c>
      <c r="K14" s="46"/>
      <c r="L14" s="46"/>
      <c r="M14" s="46"/>
      <c r="N14" s="46"/>
      <c r="O14" s="3"/>
      <c r="P14" s="46" t="str">
        <f>P6</f>
        <v>Plaque</v>
      </c>
      <c r="Q14" s="46"/>
      <c r="R14" s="46"/>
      <c r="S14" s="46"/>
      <c r="T14" s="46"/>
      <c r="U14" s="3"/>
      <c r="V14" s="46" t="str">
        <f>V6</f>
        <v>Plaque</v>
      </c>
      <c r="W14" s="46"/>
      <c r="X14" s="46"/>
      <c r="Y14" s="46"/>
      <c r="Z14" s="46"/>
      <c r="AA14" s="1"/>
      <c r="AB14" s="46" t="str">
        <f>AB6</f>
        <v>Plaque</v>
      </c>
      <c r="AC14" s="46"/>
      <c r="AD14" s="46"/>
      <c r="AE14" s="46"/>
      <c r="AF14" s="46"/>
      <c r="AG14" s="1"/>
      <c r="AH14" s="46" t="str">
        <f>$D$6</f>
        <v>Plaque</v>
      </c>
      <c r="AI14" s="46"/>
      <c r="AJ14" s="46"/>
      <c r="AK14" s="46"/>
      <c r="AL14" s="46"/>
      <c r="AM14" s="1"/>
      <c r="AO14" s="60"/>
      <c r="AP14" s="60"/>
      <c r="AQ14" s="60"/>
    </row>
    <row r="15" spans="1:39" ht="12.75" customHeight="1">
      <c r="A15" s="2"/>
      <c r="B15" s="7"/>
      <c r="C15" s="1"/>
      <c r="D15" s="47">
        <v>0</v>
      </c>
      <c r="E15" s="47"/>
      <c r="F15" s="47"/>
      <c r="G15" s="47"/>
      <c r="H15" s="47"/>
      <c r="I15" s="3"/>
      <c r="J15" s="45">
        <v>0</v>
      </c>
      <c r="K15" s="45"/>
      <c r="L15" s="45"/>
      <c r="M15" s="45"/>
      <c r="N15" s="45"/>
      <c r="O15" s="3"/>
      <c r="P15" s="45">
        <v>0</v>
      </c>
      <c r="Q15" s="45"/>
      <c r="R15" s="45"/>
      <c r="S15" s="45"/>
      <c r="T15" s="45"/>
      <c r="U15" s="3"/>
      <c r="V15" s="45">
        <v>0</v>
      </c>
      <c r="W15" s="45"/>
      <c r="X15" s="45"/>
      <c r="Y15" s="45"/>
      <c r="Z15" s="45"/>
      <c r="AA15" s="1"/>
      <c r="AB15" s="45">
        <v>0</v>
      </c>
      <c r="AC15" s="45"/>
      <c r="AD15" s="45"/>
      <c r="AE15" s="45"/>
      <c r="AF15" s="45"/>
      <c r="AG15" s="1"/>
      <c r="AH15" s="45">
        <f>SUM(D15,J15,P15,V15,AB15)</f>
        <v>0</v>
      </c>
      <c r="AI15" s="45"/>
      <c r="AJ15" s="45"/>
      <c r="AK15" s="45"/>
      <c r="AL15" s="45"/>
      <c r="AM15" s="1"/>
    </row>
    <row r="16" spans="1:39" ht="12.75" customHeight="1">
      <c r="A16" s="2">
        <v>3</v>
      </c>
      <c r="B16" s="7" t="s">
        <v>9</v>
      </c>
      <c r="C16" s="1"/>
      <c r="D16" s="47"/>
      <c r="E16" s="47"/>
      <c r="F16" s="47"/>
      <c r="G16" s="47"/>
      <c r="H16" s="47"/>
      <c r="I16" s="3"/>
      <c r="J16" s="45"/>
      <c r="K16" s="45"/>
      <c r="L16" s="45"/>
      <c r="M16" s="45"/>
      <c r="N16" s="45"/>
      <c r="O16" s="3"/>
      <c r="P16" s="45"/>
      <c r="Q16" s="45"/>
      <c r="R16" s="45"/>
      <c r="S16" s="45"/>
      <c r="T16" s="45"/>
      <c r="U16" s="3"/>
      <c r="V16" s="45"/>
      <c r="W16" s="45"/>
      <c r="X16" s="45"/>
      <c r="Y16" s="45"/>
      <c r="Z16" s="45"/>
      <c r="AA16" s="1"/>
      <c r="AB16" s="45"/>
      <c r="AC16" s="45"/>
      <c r="AD16" s="45"/>
      <c r="AE16" s="45"/>
      <c r="AF16" s="45"/>
      <c r="AG16" s="1"/>
      <c r="AH16" s="45"/>
      <c r="AI16" s="45"/>
      <c r="AJ16" s="45"/>
      <c r="AK16" s="45"/>
      <c r="AL16" s="45"/>
      <c r="AM16" s="1"/>
    </row>
    <row r="17" spans="1:39" ht="12">
      <c r="A17" s="2"/>
      <c r="B17" s="7"/>
      <c r="C17" s="1"/>
      <c r="D17" s="25"/>
      <c r="E17" s="25"/>
      <c r="F17" s="25"/>
      <c r="G17" s="25"/>
      <c r="H17" s="25"/>
      <c r="I17" s="3"/>
      <c r="J17" s="2"/>
      <c r="K17" s="2"/>
      <c r="L17" s="2"/>
      <c r="M17" s="2"/>
      <c r="N17" s="2"/>
      <c r="O17" s="3"/>
      <c r="P17" s="2"/>
      <c r="Q17" s="2"/>
      <c r="R17" s="2"/>
      <c r="S17" s="2"/>
      <c r="T17" s="2"/>
      <c r="U17" s="3"/>
      <c r="V17" s="2"/>
      <c r="W17" s="2"/>
      <c r="X17" s="2"/>
      <c r="Y17" s="2"/>
      <c r="Z17" s="2"/>
      <c r="AA17" s="1"/>
      <c r="AG17" s="1"/>
      <c r="AM17" s="1"/>
    </row>
    <row r="18" spans="1:39" ht="12">
      <c r="A18" s="2"/>
      <c r="B18" s="7"/>
      <c r="C18" s="1"/>
      <c r="D18" s="46" t="str">
        <f>D6</f>
        <v>Plaque</v>
      </c>
      <c r="E18" s="46"/>
      <c r="F18" s="46"/>
      <c r="G18" s="46"/>
      <c r="H18" s="46"/>
      <c r="I18" s="3"/>
      <c r="J18" s="46" t="str">
        <f>J6</f>
        <v>Plaque</v>
      </c>
      <c r="K18" s="46"/>
      <c r="L18" s="46"/>
      <c r="M18" s="46"/>
      <c r="N18" s="46"/>
      <c r="O18" s="3"/>
      <c r="P18" s="46" t="str">
        <f>P6</f>
        <v>Plaque</v>
      </c>
      <c r="Q18" s="46"/>
      <c r="R18" s="46"/>
      <c r="S18" s="46"/>
      <c r="T18" s="46"/>
      <c r="U18" s="3"/>
      <c r="V18" s="46" t="str">
        <f>V6</f>
        <v>Plaque</v>
      </c>
      <c r="W18" s="46"/>
      <c r="X18" s="46"/>
      <c r="Y18" s="46"/>
      <c r="Z18" s="46"/>
      <c r="AA18" s="1"/>
      <c r="AB18" s="46" t="str">
        <f>AB6</f>
        <v>Plaque</v>
      </c>
      <c r="AC18" s="46"/>
      <c r="AD18" s="46"/>
      <c r="AE18" s="46"/>
      <c r="AF18" s="46"/>
      <c r="AG18" s="1"/>
      <c r="AH18" s="46" t="str">
        <f>$D$6</f>
        <v>Plaque</v>
      </c>
      <c r="AI18" s="46"/>
      <c r="AJ18" s="46"/>
      <c r="AK18" s="46"/>
      <c r="AL18" s="46"/>
      <c r="AM18" s="1"/>
    </row>
    <row r="19" spans="1:39" ht="12.75" customHeight="1">
      <c r="A19" s="2"/>
      <c r="B19" s="7"/>
      <c r="C19" s="1"/>
      <c r="D19" s="47">
        <v>0</v>
      </c>
      <c r="E19" s="47"/>
      <c r="F19" s="47"/>
      <c r="G19" s="47"/>
      <c r="H19" s="47"/>
      <c r="I19" s="3"/>
      <c r="J19" s="45">
        <v>0</v>
      </c>
      <c r="K19" s="45"/>
      <c r="L19" s="45"/>
      <c r="M19" s="45"/>
      <c r="N19" s="45"/>
      <c r="O19" s="3"/>
      <c r="P19" s="45">
        <v>0</v>
      </c>
      <c r="Q19" s="45"/>
      <c r="R19" s="45"/>
      <c r="S19" s="45"/>
      <c r="T19" s="45"/>
      <c r="U19" s="3"/>
      <c r="V19" s="45">
        <v>0</v>
      </c>
      <c r="W19" s="45"/>
      <c r="X19" s="45"/>
      <c r="Y19" s="45"/>
      <c r="Z19" s="45"/>
      <c r="AA19" s="1"/>
      <c r="AB19" s="45">
        <v>0</v>
      </c>
      <c r="AC19" s="45"/>
      <c r="AD19" s="45"/>
      <c r="AE19" s="45"/>
      <c r="AF19" s="45"/>
      <c r="AG19" s="1"/>
      <c r="AH19" s="45">
        <f>SUM(D19,J19,P19,V19,AB19)</f>
        <v>0</v>
      </c>
      <c r="AI19" s="45"/>
      <c r="AJ19" s="45"/>
      <c r="AK19" s="45"/>
      <c r="AL19" s="45"/>
      <c r="AM19" s="1"/>
    </row>
    <row r="20" spans="1:39" ht="12.75" customHeight="1">
      <c r="A20" s="2">
        <v>4</v>
      </c>
      <c r="B20" s="7" t="s">
        <v>10</v>
      </c>
      <c r="C20" s="1"/>
      <c r="D20" s="47"/>
      <c r="E20" s="47"/>
      <c r="F20" s="47"/>
      <c r="G20" s="47"/>
      <c r="H20" s="47"/>
      <c r="I20" s="3"/>
      <c r="J20" s="45"/>
      <c r="K20" s="45"/>
      <c r="L20" s="45"/>
      <c r="M20" s="45"/>
      <c r="N20" s="45"/>
      <c r="O20" s="3"/>
      <c r="P20" s="45"/>
      <c r="Q20" s="45"/>
      <c r="R20" s="45"/>
      <c r="S20" s="45"/>
      <c r="T20" s="45"/>
      <c r="U20" s="3"/>
      <c r="V20" s="45"/>
      <c r="W20" s="45"/>
      <c r="X20" s="45"/>
      <c r="Y20" s="45"/>
      <c r="Z20" s="45"/>
      <c r="AA20" s="1"/>
      <c r="AB20" s="45"/>
      <c r="AC20" s="45"/>
      <c r="AD20" s="45"/>
      <c r="AE20" s="45"/>
      <c r="AF20" s="45"/>
      <c r="AG20" s="1"/>
      <c r="AH20" s="45"/>
      <c r="AI20" s="45"/>
      <c r="AJ20" s="45"/>
      <c r="AK20" s="45"/>
      <c r="AL20" s="45"/>
      <c r="AM20" s="1"/>
    </row>
    <row r="21" spans="1:39" ht="12">
      <c r="A21" s="2"/>
      <c r="B21" s="7"/>
      <c r="C21" s="1"/>
      <c r="D21" s="25"/>
      <c r="E21" s="25"/>
      <c r="F21" s="25"/>
      <c r="G21" s="25"/>
      <c r="H21" s="25"/>
      <c r="I21" s="3"/>
      <c r="J21" s="2"/>
      <c r="K21" s="2"/>
      <c r="L21" s="2"/>
      <c r="M21" s="2"/>
      <c r="N21" s="2"/>
      <c r="O21" s="3"/>
      <c r="P21" s="2"/>
      <c r="Q21" s="2"/>
      <c r="R21" s="2"/>
      <c r="S21" s="2"/>
      <c r="T21" s="2"/>
      <c r="U21" s="3"/>
      <c r="V21" s="2"/>
      <c r="W21" s="2"/>
      <c r="X21" s="2"/>
      <c r="Y21" s="2"/>
      <c r="Z21" s="2"/>
      <c r="AA21" s="1"/>
      <c r="AB21" s="2"/>
      <c r="AC21" s="2"/>
      <c r="AD21" s="2"/>
      <c r="AE21" s="2"/>
      <c r="AG21" s="1"/>
      <c r="AH21" s="2"/>
      <c r="AI21" s="2"/>
      <c r="AJ21" s="2"/>
      <c r="AK21" s="2"/>
      <c r="AM21" s="1"/>
    </row>
    <row r="22" spans="1:39" ht="12">
      <c r="A22" s="2"/>
      <c r="B22" s="7"/>
      <c r="C22" s="1"/>
      <c r="D22" s="51" t="s">
        <v>0</v>
      </c>
      <c r="E22" s="52"/>
      <c r="F22" s="52"/>
      <c r="G22" s="52"/>
      <c r="H22" s="52"/>
      <c r="I22" s="1"/>
      <c r="J22" s="51" t="s">
        <v>1</v>
      </c>
      <c r="K22" s="52"/>
      <c r="L22" s="52"/>
      <c r="M22" s="52"/>
      <c r="N22" s="52"/>
      <c r="O22" s="1"/>
      <c r="P22" s="51" t="s">
        <v>2</v>
      </c>
      <c r="Q22" s="52"/>
      <c r="R22" s="52"/>
      <c r="S22" s="52"/>
      <c r="T22" s="52"/>
      <c r="U22" s="3"/>
      <c r="V22" s="51" t="s">
        <v>3</v>
      </c>
      <c r="W22" s="52"/>
      <c r="X22" s="52"/>
      <c r="Y22" s="52"/>
      <c r="Z22" s="52"/>
      <c r="AA22" s="1"/>
      <c r="AB22" s="51" t="s">
        <v>4</v>
      </c>
      <c r="AC22" s="52"/>
      <c r="AD22" s="52"/>
      <c r="AE22" s="52"/>
      <c r="AF22" s="52"/>
      <c r="AG22" s="1"/>
      <c r="AH22" s="51" t="s">
        <v>6</v>
      </c>
      <c r="AI22" s="52"/>
      <c r="AJ22" s="52"/>
      <c r="AK22" s="52"/>
      <c r="AL22" s="52"/>
      <c r="AM22" s="1"/>
    </row>
    <row r="23" spans="1:44" ht="12">
      <c r="A23" s="2"/>
      <c r="B23" s="7"/>
      <c r="C23" s="1"/>
      <c r="D23" s="46" t="str">
        <f>$D$6</f>
        <v>Plaque</v>
      </c>
      <c r="E23" s="46"/>
      <c r="F23" s="46"/>
      <c r="G23" s="46"/>
      <c r="H23" s="46"/>
      <c r="I23" s="1"/>
      <c r="J23" s="46" t="str">
        <f>J6</f>
        <v>Plaque</v>
      </c>
      <c r="K23" s="46"/>
      <c r="L23" s="46"/>
      <c r="M23" s="46"/>
      <c r="N23" s="46"/>
      <c r="O23" s="1"/>
      <c r="P23" s="46" t="str">
        <f>P6</f>
        <v>Plaque</v>
      </c>
      <c r="Q23" s="46"/>
      <c r="R23" s="46"/>
      <c r="S23" s="46"/>
      <c r="T23" s="46"/>
      <c r="U23" s="3"/>
      <c r="V23" s="46" t="str">
        <f>V6</f>
        <v>Plaque</v>
      </c>
      <c r="W23" s="46"/>
      <c r="X23" s="46"/>
      <c r="Y23" s="46"/>
      <c r="Z23" s="46"/>
      <c r="AA23" s="1"/>
      <c r="AB23" s="46" t="str">
        <f>AB6</f>
        <v>Plaque</v>
      </c>
      <c r="AC23" s="46"/>
      <c r="AD23" s="46"/>
      <c r="AE23" s="46"/>
      <c r="AF23" s="46"/>
      <c r="AG23" s="1"/>
      <c r="AH23" s="46" t="str">
        <f>$D$6</f>
        <v>Plaque</v>
      </c>
      <c r="AI23" s="46"/>
      <c r="AJ23" s="46"/>
      <c r="AK23" s="46"/>
      <c r="AL23" s="46"/>
      <c r="AM23" s="1"/>
      <c r="AN23" s="52"/>
      <c r="AO23" s="52"/>
      <c r="AP23" s="52"/>
      <c r="AQ23" s="52"/>
      <c r="AR23" s="52"/>
    </row>
    <row r="24" spans="1:39" ht="12.75" customHeight="1">
      <c r="A24" s="2"/>
      <c r="B24" s="7"/>
      <c r="C24" s="1"/>
      <c r="D24" s="47">
        <v>0</v>
      </c>
      <c r="E24" s="47"/>
      <c r="F24" s="47"/>
      <c r="G24" s="47"/>
      <c r="H24" s="47"/>
      <c r="I24" s="3"/>
      <c r="J24" s="45">
        <v>0</v>
      </c>
      <c r="K24" s="45"/>
      <c r="L24" s="45"/>
      <c r="M24" s="45"/>
      <c r="N24" s="45"/>
      <c r="O24" s="3"/>
      <c r="P24" s="45">
        <v>0</v>
      </c>
      <c r="Q24" s="45"/>
      <c r="R24" s="45"/>
      <c r="S24" s="45"/>
      <c r="T24" s="45"/>
      <c r="U24" s="3"/>
      <c r="V24" s="45">
        <v>0</v>
      </c>
      <c r="W24" s="45"/>
      <c r="X24" s="45"/>
      <c r="Y24" s="45"/>
      <c r="Z24" s="45"/>
      <c r="AA24" s="1"/>
      <c r="AB24" s="45">
        <v>0</v>
      </c>
      <c r="AC24" s="45"/>
      <c r="AD24" s="45"/>
      <c r="AE24" s="45"/>
      <c r="AF24" s="45"/>
      <c r="AG24" s="1"/>
      <c r="AH24" s="45">
        <f>SUM(D24,J24,P24,V24,AB24)</f>
        <v>0</v>
      </c>
      <c r="AI24" s="45"/>
      <c r="AJ24" s="45"/>
      <c r="AK24" s="45"/>
      <c r="AL24" s="45"/>
      <c r="AM24" s="1"/>
    </row>
    <row r="25" spans="1:39" ht="12.75" customHeight="1">
      <c r="A25" s="2">
        <v>5</v>
      </c>
      <c r="B25" s="7" t="s">
        <v>11</v>
      </c>
      <c r="C25" s="1"/>
      <c r="D25" s="47"/>
      <c r="E25" s="47"/>
      <c r="F25" s="47"/>
      <c r="G25" s="47"/>
      <c r="H25" s="47"/>
      <c r="I25" s="3"/>
      <c r="J25" s="45"/>
      <c r="K25" s="45"/>
      <c r="L25" s="45"/>
      <c r="M25" s="45"/>
      <c r="N25" s="45"/>
      <c r="O25" s="3"/>
      <c r="P25" s="45"/>
      <c r="Q25" s="45"/>
      <c r="R25" s="45"/>
      <c r="S25" s="45"/>
      <c r="T25" s="45"/>
      <c r="U25" s="3"/>
      <c r="V25" s="45"/>
      <c r="W25" s="45"/>
      <c r="X25" s="45"/>
      <c r="Y25" s="45"/>
      <c r="Z25" s="45"/>
      <c r="AA25" s="1"/>
      <c r="AB25" s="45"/>
      <c r="AC25" s="45"/>
      <c r="AD25" s="45"/>
      <c r="AE25" s="45"/>
      <c r="AF25" s="45"/>
      <c r="AG25" s="1"/>
      <c r="AH25" s="45"/>
      <c r="AI25" s="45"/>
      <c r="AJ25" s="45"/>
      <c r="AK25" s="45"/>
      <c r="AL25" s="45"/>
      <c r="AM25" s="1"/>
    </row>
    <row r="26" spans="1:39" ht="12">
      <c r="A26" s="2"/>
      <c r="B26" s="7"/>
      <c r="C26" s="1"/>
      <c r="D26" s="25"/>
      <c r="E26" s="25"/>
      <c r="F26" s="25"/>
      <c r="G26" s="25"/>
      <c r="H26" s="25"/>
      <c r="I26" s="3"/>
      <c r="J26" s="2"/>
      <c r="K26" s="2"/>
      <c r="L26" s="2"/>
      <c r="M26" s="2"/>
      <c r="N26" s="2"/>
      <c r="O26" s="3"/>
      <c r="P26" s="2"/>
      <c r="Q26" s="2"/>
      <c r="R26" s="2"/>
      <c r="S26" s="2"/>
      <c r="T26" s="2"/>
      <c r="U26" s="3"/>
      <c r="V26" s="2"/>
      <c r="W26" s="2"/>
      <c r="X26" s="2"/>
      <c r="Y26" s="2"/>
      <c r="Z26" s="2"/>
      <c r="AA26" s="1"/>
      <c r="AB26" s="2"/>
      <c r="AC26" s="2"/>
      <c r="AD26" s="2"/>
      <c r="AE26" s="2"/>
      <c r="AG26" s="1"/>
      <c r="AH26" s="2"/>
      <c r="AI26" s="2"/>
      <c r="AJ26" s="2"/>
      <c r="AK26" s="2"/>
      <c r="AM26" s="1"/>
    </row>
    <row r="27" spans="1:39" ht="12">
      <c r="A27" s="2"/>
      <c r="B27" s="7"/>
      <c r="C27" s="1"/>
      <c r="D27" s="46" t="str">
        <f>$D$6</f>
        <v>Plaque</v>
      </c>
      <c r="E27" s="46"/>
      <c r="F27" s="46"/>
      <c r="G27" s="46"/>
      <c r="H27" s="46"/>
      <c r="I27" s="3"/>
      <c r="J27" s="46" t="str">
        <f>J23</f>
        <v>Plaque</v>
      </c>
      <c r="K27" s="46"/>
      <c r="L27" s="46"/>
      <c r="M27" s="46"/>
      <c r="N27" s="46"/>
      <c r="O27" s="3"/>
      <c r="P27" s="46" t="str">
        <f>P23</f>
        <v>Plaque</v>
      </c>
      <c r="Q27" s="46"/>
      <c r="R27" s="46"/>
      <c r="S27" s="46"/>
      <c r="T27" s="46"/>
      <c r="U27" s="3"/>
      <c r="V27" s="46" t="str">
        <f>V23</f>
        <v>Plaque</v>
      </c>
      <c r="W27" s="46"/>
      <c r="X27" s="46"/>
      <c r="Y27" s="46"/>
      <c r="Z27" s="46"/>
      <c r="AA27" s="1"/>
      <c r="AB27" s="46" t="str">
        <f>AB23</f>
        <v>Plaque</v>
      </c>
      <c r="AC27" s="46"/>
      <c r="AD27" s="46"/>
      <c r="AE27" s="46"/>
      <c r="AF27" s="46"/>
      <c r="AG27" s="1"/>
      <c r="AH27" s="46" t="str">
        <f>AH10</f>
        <v>Plaque</v>
      </c>
      <c r="AI27" s="46"/>
      <c r="AJ27" s="46"/>
      <c r="AK27" s="46"/>
      <c r="AL27" s="46"/>
      <c r="AM27" s="1"/>
    </row>
    <row r="28" spans="1:39" ht="12.75" customHeight="1">
      <c r="A28" s="2"/>
      <c r="B28" s="7"/>
      <c r="C28" s="1"/>
      <c r="D28" s="47">
        <v>0</v>
      </c>
      <c r="E28" s="47"/>
      <c r="F28" s="47"/>
      <c r="G28" s="47"/>
      <c r="H28" s="47"/>
      <c r="I28" s="3"/>
      <c r="J28" s="45">
        <v>-1</v>
      </c>
      <c r="K28" s="45"/>
      <c r="L28" s="45"/>
      <c r="M28" s="45"/>
      <c r="N28" s="45"/>
      <c r="O28" s="3"/>
      <c r="P28" s="45">
        <v>-1</v>
      </c>
      <c r="Q28" s="45"/>
      <c r="R28" s="45"/>
      <c r="S28" s="45"/>
      <c r="T28" s="45"/>
      <c r="U28" s="3"/>
      <c r="V28" s="45">
        <v>-1</v>
      </c>
      <c r="W28" s="45"/>
      <c r="X28" s="45"/>
      <c r="Y28" s="45"/>
      <c r="Z28" s="45"/>
      <c r="AA28" s="1"/>
      <c r="AB28" s="45">
        <v>-1</v>
      </c>
      <c r="AC28" s="45"/>
      <c r="AD28" s="45"/>
      <c r="AE28" s="45"/>
      <c r="AF28" s="45"/>
      <c r="AG28" s="1"/>
      <c r="AH28" s="45">
        <f>SUM(D28,J28,P28,V28,AB28)</f>
        <v>-4</v>
      </c>
      <c r="AI28" s="45"/>
      <c r="AJ28" s="45"/>
      <c r="AK28" s="45"/>
      <c r="AL28" s="45"/>
      <c r="AM28" s="1"/>
    </row>
    <row r="29" spans="1:39" ht="12.75" customHeight="1">
      <c r="A29" s="2">
        <v>6</v>
      </c>
      <c r="B29" s="7" t="s">
        <v>12</v>
      </c>
      <c r="C29" s="1"/>
      <c r="D29" s="47"/>
      <c r="E29" s="47"/>
      <c r="F29" s="47"/>
      <c r="G29" s="47"/>
      <c r="H29" s="47"/>
      <c r="I29" s="3"/>
      <c r="J29" s="45"/>
      <c r="K29" s="45"/>
      <c r="L29" s="45"/>
      <c r="M29" s="45"/>
      <c r="N29" s="45"/>
      <c r="O29" s="3"/>
      <c r="P29" s="45"/>
      <c r="Q29" s="45"/>
      <c r="R29" s="45"/>
      <c r="S29" s="45"/>
      <c r="T29" s="45"/>
      <c r="U29" s="3"/>
      <c r="V29" s="45"/>
      <c r="W29" s="45"/>
      <c r="X29" s="45"/>
      <c r="Y29" s="45"/>
      <c r="Z29" s="45"/>
      <c r="AA29" s="1"/>
      <c r="AB29" s="45"/>
      <c r="AC29" s="45"/>
      <c r="AD29" s="45"/>
      <c r="AE29" s="45"/>
      <c r="AF29" s="45"/>
      <c r="AG29" s="1"/>
      <c r="AH29" s="45"/>
      <c r="AI29" s="45"/>
      <c r="AJ29" s="45"/>
      <c r="AK29" s="45"/>
      <c r="AL29" s="45"/>
      <c r="AM29" s="1"/>
    </row>
    <row r="30" spans="1:39" ht="12">
      <c r="A30" s="2"/>
      <c r="B30" s="7"/>
      <c r="C30" s="1"/>
      <c r="D30" s="25"/>
      <c r="E30" s="25"/>
      <c r="F30" s="25"/>
      <c r="G30" s="25"/>
      <c r="H30" s="25"/>
      <c r="I30" s="3"/>
      <c r="J30" s="2"/>
      <c r="K30" s="2"/>
      <c r="L30" s="2"/>
      <c r="M30" s="2"/>
      <c r="N30" s="2"/>
      <c r="O30" s="3"/>
      <c r="P30" s="2"/>
      <c r="Q30" s="2"/>
      <c r="R30" s="2"/>
      <c r="S30" s="2"/>
      <c r="T30" s="2"/>
      <c r="U30" s="3"/>
      <c r="V30" s="2"/>
      <c r="W30" s="2"/>
      <c r="X30" s="2"/>
      <c r="Y30" s="2"/>
      <c r="Z30" s="2"/>
      <c r="AA30" s="1"/>
      <c r="AB30" s="2"/>
      <c r="AC30" s="2"/>
      <c r="AD30" s="2"/>
      <c r="AE30" s="2"/>
      <c r="AG30" s="1"/>
      <c r="AH30" s="2"/>
      <c r="AI30" s="2"/>
      <c r="AJ30" s="2"/>
      <c r="AK30" s="2"/>
      <c r="AM30" s="1"/>
    </row>
    <row r="31" spans="1:39" ht="12">
      <c r="A31" s="2"/>
      <c r="B31" s="7"/>
      <c r="C31" s="1"/>
      <c r="D31" s="46" t="str">
        <f>$D$6</f>
        <v>Plaque</v>
      </c>
      <c r="E31" s="46"/>
      <c r="F31" s="46"/>
      <c r="G31" s="46"/>
      <c r="H31" s="46"/>
      <c r="I31" s="3"/>
      <c r="J31" s="46" t="str">
        <f>J23</f>
        <v>Plaque</v>
      </c>
      <c r="K31" s="46"/>
      <c r="L31" s="46"/>
      <c r="M31" s="46"/>
      <c r="N31" s="46"/>
      <c r="O31" s="3"/>
      <c r="P31" s="46" t="str">
        <f>P23</f>
        <v>Plaque</v>
      </c>
      <c r="Q31" s="46"/>
      <c r="R31" s="46"/>
      <c r="S31" s="46"/>
      <c r="T31" s="46"/>
      <c r="U31" s="3"/>
      <c r="V31" s="46" t="str">
        <f>V23</f>
        <v>Plaque</v>
      </c>
      <c r="W31" s="46"/>
      <c r="X31" s="46"/>
      <c r="Y31" s="46"/>
      <c r="Z31" s="46"/>
      <c r="AA31" s="1"/>
      <c r="AB31" s="46" t="str">
        <f>AB23</f>
        <v>Plaque</v>
      </c>
      <c r="AC31" s="46"/>
      <c r="AD31" s="46"/>
      <c r="AE31" s="46"/>
      <c r="AF31" s="46"/>
      <c r="AG31" s="1"/>
      <c r="AH31" s="46" t="str">
        <f>$D$6</f>
        <v>Plaque</v>
      </c>
      <c r="AI31" s="46"/>
      <c r="AJ31" s="46"/>
      <c r="AK31" s="46"/>
      <c r="AL31" s="46"/>
      <c r="AM31" s="1"/>
    </row>
    <row r="32" spans="1:39" ht="12.75" customHeight="1">
      <c r="A32" s="2"/>
      <c r="B32" s="7"/>
      <c r="C32" s="1"/>
      <c r="D32" s="47">
        <v>0</v>
      </c>
      <c r="E32" s="47"/>
      <c r="F32" s="47"/>
      <c r="G32" s="47"/>
      <c r="H32" s="47"/>
      <c r="I32" s="3"/>
      <c r="J32" s="45">
        <v>0</v>
      </c>
      <c r="K32" s="45"/>
      <c r="L32" s="45"/>
      <c r="M32" s="45"/>
      <c r="N32" s="45"/>
      <c r="O32" s="3"/>
      <c r="P32" s="45">
        <v>0</v>
      </c>
      <c r="Q32" s="45"/>
      <c r="R32" s="45"/>
      <c r="S32" s="45"/>
      <c r="T32" s="45"/>
      <c r="U32" s="3"/>
      <c r="V32" s="45">
        <v>-1</v>
      </c>
      <c r="W32" s="45"/>
      <c r="X32" s="45"/>
      <c r="Y32" s="45"/>
      <c r="Z32" s="45"/>
      <c r="AA32" s="1"/>
      <c r="AB32" s="45">
        <v>-1</v>
      </c>
      <c r="AC32" s="45"/>
      <c r="AD32" s="45"/>
      <c r="AE32" s="45"/>
      <c r="AF32" s="45"/>
      <c r="AG32" s="1"/>
      <c r="AH32" s="45">
        <f>SUM(D32,J32,P32,V32,AB32)</f>
        <v>-2</v>
      </c>
      <c r="AI32" s="45"/>
      <c r="AJ32" s="45"/>
      <c r="AK32" s="45"/>
      <c r="AL32" s="45"/>
      <c r="AM32" s="1"/>
    </row>
    <row r="33" spans="1:39" ht="12.75" customHeight="1">
      <c r="A33" s="2">
        <v>7</v>
      </c>
      <c r="B33" s="7" t="s">
        <v>13</v>
      </c>
      <c r="C33" s="1"/>
      <c r="D33" s="47"/>
      <c r="E33" s="47"/>
      <c r="F33" s="47"/>
      <c r="G33" s="47"/>
      <c r="H33" s="47"/>
      <c r="I33" s="3"/>
      <c r="J33" s="45"/>
      <c r="K33" s="45"/>
      <c r="L33" s="45"/>
      <c r="M33" s="45"/>
      <c r="N33" s="45"/>
      <c r="O33" s="3"/>
      <c r="P33" s="45"/>
      <c r="Q33" s="45"/>
      <c r="R33" s="45"/>
      <c r="S33" s="45"/>
      <c r="T33" s="45"/>
      <c r="U33" s="3"/>
      <c r="V33" s="45"/>
      <c r="W33" s="45"/>
      <c r="X33" s="45"/>
      <c r="Y33" s="45"/>
      <c r="Z33" s="45"/>
      <c r="AA33" s="1"/>
      <c r="AB33" s="45"/>
      <c r="AC33" s="45"/>
      <c r="AD33" s="45"/>
      <c r="AE33" s="45"/>
      <c r="AF33" s="45"/>
      <c r="AG33" s="1"/>
      <c r="AH33" s="45"/>
      <c r="AI33" s="45"/>
      <c r="AJ33" s="45"/>
      <c r="AK33" s="45"/>
      <c r="AL33" s="45"/>
      <c r="AM33" s="1"/>
    </row>
    <row r="34" spans="1:39" ht="12">
      <c r="A34" s="2"/>
      <c r="B34" s="7"/>
      <c r="C34" s="1"/>
      <c r="D34" s="26"/>
      <c r="E34" s="26"/>
      <c r="F34" s="26"/>
      <c r="G34" s="26"/>
      <c r="H34" s="26"/>
      <c r="I34" s="1"/>
      <c r="O34" s="1"/>
      <c r="U34" s="1"/>
      <c r="AA34" s="1"/>
      <c r="AG34" s="1"/>
      <c r="AM34" s="1"/>
    </row>
    <row r="35" spans="1:39" ht="12">
      <c r="A35" s="2"/>
      <c r="B35" s="7"/>
      <c r="C35" s="1"/>
      <c r="D35" s="46" t="str">
        <f>$D$6</f>
        <v>Plaque</v>
      </c>
      <c r="E35" s="46"/>
      <c r="F35" s="46"/>
      <c r="G35" s="46"/>
      <c r="H35" s="46"/>
      <c r="I35" s="3"/>
      <c r="J35" s="46" t="str">
        <f>J23</f>
        <v>Plaque</v>
      </c>
      <c r="K35" s="46"/>
      <c r="L35" s="46"/>
      <c r="M35" s="46"/>
      <c r="N35" s="46"/>
      <c r="O35" s="3"/>
      <c r="P35" s="46" t="str">
        <f>P23</f>
        <v>Plaque</v>
      </c>
      <c r="Q35" s="46"/>
      <c r="R35" s="46"/>
      <c r="S35" s="46"/>
      <c r="T35" s="46"/>
      <c r="U35" s="3"/>
      <c r="V35" s="46" t="str">
        <f>V23</f>
        <v>Plaque</v>
      </c>
      <c r="W35" s="46"/>
      <c r="X35" s="46"/>
      <c r="Y35" s="46"/>
      <c r="Z35" s="46"/>
      <c r="AA35" s="1"/>
      <c r="AB35" s="46" t="str">
        <f>AB23</f>
        <v>Plaque</v>
      </c>
      <c r="AC35" s="46"/>
      <c r="AD35" s="46"/>
      <c r="AE35" s="46"/>
      <c r="AF35" s="46"/>
      <c r="AG35" s="1"/>
      <c r="AH35" s="46" t="str">
        <f>$D$6</f>
        <v>Plaque</v>
      </c>
      <c r="AI35" s="46"/>
      <c r="AJ35" s="46"/>
      <c r="AK35" s="46"/>
      <c r="AL35" s="46"/>
      <c r="AM35" s="1"/>
    </row>
    <row r="36" spans="1:39" ht="12.75" customHeight="1">
      <c r="A36" s="2"/>
      <c r="B36" s="7"/>
      <c r="C36" s="1"/>
      <c r="D36" s="47">
        <v>0</v>
      </c>
      <c r="E36" s="47"/>
      <c r="F36" s="47"/>
      <c r="G36" s="47"/>
      <c r="H36" s="47"/>
      <c r="I36" s="3"/>
      <c r="J36" s="45">
        <v>-1.5</v>
      </c>
      <c r="K36" s="45"/>
      <c r="L36" s="45"/>
      <c r="M36" s="45"/>
      <c r="N36" s="45"/>
      <c r="O36" s="3"/>
      <c r="P36" s="45">
        <v>-1.5</v>
      </c>
      <c r="Q36" s="45"/>
      <c r="R36" s="45"/>
      <c r="S36" s="45"/>
      <c r="T36" s="45"/>
      <c r="U36" s="3"/>
      <c r="V36" s="45">
        <v>-1.5</v>
      </c>
      <c r="W36" s="45"/>
      <c r="X36" s="45"/>
      <c r="Y36" s="45"/>
      <c r="Z36" s="45"/>
      <c r="AA36" s="1"/>
      <c r="AB36" s="45">
        <v>-3</v>
      </c>
      <c r="AC36" s="45"/>
      <c r="AD36" s="45"/>
      <c r="AE36" s="45"/>
      <c r="AF36" s="45"/>
      <c r="AG36" s="1"/>
      <c r="AH36" s="45">
        <f>SUM(D36,J36,P36,V36,AB36)</f>
        <v>-7.5</v>
      </c>
      <c r="AI36" s="45"/>
      <c r="AJ36" s="45"/>
      <c r="AK36" s="45"/>
      <c r="AL36" s="45"/>
      <c r="AM36" s="1"/>
    </row>
    <row r="37" spans="1:39" ht="12.75" customHeight="1">
      <c r="A37" s="2">
        <v>8</v>
      </c>
      <c r="B37" s="7" t="s">
        <v>14</v>
      </c>
      <c r="C37" s="1"/>
      <c r="D37" s="47"/>
      <c r="E37" s="47"/>
      <c r="F37" s="47"/>
      <c r="G37" s="47"/>
      <c r="H37" s="47"/>
      <c r="I37" s="3"/>
      <c r="J37" s="45"/>
      <c r="K37" s="45"/>
      <c r="L37" s="45"/>
      <c r="M37" s="45"/>
      <c r="N37" s="45"/>
      <c r="O37" s="3"/>
      <c r="P37" s="45"/>
      <c r="Q37" s="45"/>
      <c r="R37" s="45"/>
      <c r="S37" s="45"/>
      <c r="T37" s="45"/>
      <c r="U37" s="3"/>
      <c r="V37" s="45"/>
      <c r="W37" s="45"/>
      <c r="X37" s="45"/>
      <c r="Y37" s="45"/>
      <c r="Z37" s="45"/>
      <c r="AA37" s="1"/>
      <c r="AB37" s="45"/>
      <c r="AC37" s="45"/>
      <c r="AD37" s="45"/>
      <c r="AE37" s="45"/>
      <c r="AF37" s="45"/>
      <c r="AG37" s="1"/>
      <c r="AH37" s="45"/>
      <c r="AI37" s="45"/>
      <c r="AJ37" s="45"/>
      <c r="AK37" s="45"/>
      <c r="AL37" s="45"/>
      <c r="AM37" s="1"/>
    </row>
    <row r="38" spans="1:39" ht="12">
      <c r="A38" s="2"/>
      <c r="B38" s="7"/>
      <c r="C38" s="1"/>
      <c r="D38" s="26"/>
      <c r="E38" s="26"/>
      <c r="F38" s="26"/>
      <c r="G38" s="26"/>
      <c r="H38" s="26"/>
      <c r="I38" s="1"/>
      <c r="O38" s="1"/>
      <c r="U38" s="1"/>
      <c r="AA38" s="1"/>
      <c r="AG38" s="1"/>
      <c r="AM38" s="1"/>
    </row>
    <row r="39" spans="1:39" ht="12">
      <c r="A39" s="2"/>
      <c r="B39" s="7"/>
      <c r="C39" s="1"/>
      <c r="D39" s="51" t="s">
        <v>0</v>
      </c>
      <c r="E39" s="52"/>
      <c r="F39" s="52"/>
      <c r="G39" s="52"/>
      <c r="H39" s="52"/>
      <c r="I39" s="1"/>
      <c r="J39" s="51" t="s">
        <v>1</v>
      </c>
      <c r="K39" s="52"/>
      <c r="L39" s="52"/>
      <c r="M39" s="52"/>
      <c r="N39" s="52"/>
      <c r="O39" s="1"/>
      <c r="P39" s="51" t="s">
        <v>2</v>
      </c>
      <c r="Q39" s="52"/>
      <c r="R39" s="52"/>
      <c r="S39" s="52"/>
      <c r="T39" s="52"/>
      <c r="U39" s="3"/>
      <c r="V39" s="51" t="s">
        <v>3</v>
      </c>
      <c r="W39" s="52"/>
      <c r="X39" s="52"/>
      <c r="Y39" s="52"/>
      <c r="Z39" s="52"/>
      <c r="AA39" s="1"/>
      <c r="AB39" s="51" t="s">
        <v>4</v>
      </c>
      <c r="AC39" s="52"/>
      <c r="AD39" s="52"/>
      <c r="AE39" s="52"/>
      <c r="AF39" s="52"/>
      <c r="AG39" s="1"/>
      <c r="AH39" s="51" t="s">
        <v>6</v>
      </c>
      <c r="AI39" s="52"/>
      <c r="AJ39" s="52"/>
      <c r="AK39" s="52"/>
      <c r="AL39" s="52"/>
      <c r="AM39" s="1"/>
    </row>
    <row r="40" spans="1:44" ht="12">
      <c r="A40" s="2"/>
      <c r="B40" s="7"/>
      <c r="C40" s="1"/>
      <c r="D40" s="46" t="str">
        <f>$D$6</f>
        <v>Plaque</v>
      </c>
      <c r="E40" s="46"/>
      <c r="F40" s="46"/>
      <c r="G40" s="46"/>
      <c r="H40" s="46"/>
      <c r="I40" s="3"/>
      <c r="J40" s="46" t="str">
        <f>$D$6</f>
        <v>Plaque</v>
      </c>
      <c r="K40" s="46"/>
      <c r="L40" s="46"/>
      <c r="M40" s="46"/>
      <c r="N40" s="46"/>
      <c r="O40" s="3"/>
      <c r="P40" s="46" t="str">
        <f>$D$6</f>
        <v>Plaque</v>
      </c>
      <c r="Q40" s="46"/>
      <c r="R40" s="46"/>
      <c r="S40" s="46"/>
      <c r="T40" s="46"/>
      <c r="U40" s="3"/>
      <c r="V40" s="46" t="str">
        <f>$D$6</f>
        <v>Plaque</v>
      </c>
      <c r="W40" s="46"/>
      <c r="X40" s="46"/>
      <c r="Y40" s="46"/>
      <c r="Z40" s="46"/>
      <c r="AA40" s="1"/>
      <c r="AB40" s="46" t="str">
        <f>$D$6</f>
        <v>Plaque</v>
      </c>
      <c r="AC40" s="46"/>
      <c r="AD40" s="46"/>
      <c r="AE40" s="46"/>
      <c r="AF40" s="46"/>
      <c r="AG40" s="1"/>
      <c r="AH40" s="46" t="str">
        <f>$D$6</f>
        <v>Plaque</v>
      </c>
      <c r="AI40" s="46"/>
      <c r="AJ40" s="46"/>
      <c r="AK40" s="46"/>
      <c r="AL40" s="46"/>
      <c r="AM40" s="1"/>
      <c r="AN40" s="52"/>
      <c r="AO40" s="52"/>
      <c r="AP40" s="52"/>
      <c r="AQ40" s="52"/>
      <c r="AR40" s="52"/>
    </row>
    <row r="41" spans="1:39" ht="12.75" customHeight="1">
      <c r="A41" s="2"/>
      <c r="B41" s="7"/>
      <c r="C41" s="1"/>
      <c r="D41" s="47">
        <v>0</v>
      </c>
      <c r="E41" s="47"/>
      <c r="F41" s="47"/>
      <c r="G41" s="47"/>
      <c r="H41" s="47"/>
      <c r="I41" s="3"/>
      <c r="J41" s="45">
        <v>-2</v>
      </c>
      <c r="K41" s="45"/>
      <c r="L41" s="45"/>
      <c r="M41" s="45"/>
      <c r="N41" s="45"/>
      <c r="O41" s="3"/>
      <c r="P41" s="45">
        <v>-2</v>
      </c>
      <c r="Q41" s="45"/>
      <c r="R41" s="45"/>
      <c r="S41" s="45"/>
      <c r="T41" s="45"/>
      <c r="U41" s="3"/>
      <c r="V41" s="45">
        <v>-2</v>
      </c>
      <c r="W41" s="45"/>
      <c r="X41" s="45"/>
      <c r="Y41" s="45"/>
      <c r="Z41" s="45"/>
      <c r="AA41" s="1"/>
      <c r="AB41" s="45">
        <v>-3</v>
      </c>
      <c r="AC41" s="45"/>
      <c r="AD41" s="45"/>
      <c r="AE41" s="45"/>
      <c r="AF41" s="45"/>
      <c r="AG41" s="1"/>
      <c r="AH41" s="45">
        <f>SUM(D41,J41,P41,V41,AB41)</f>
        <v>-9</v>
      </c>
      <c r="AI41" s="45"/>
      <c r="AJ41" s="45"/>
      <c r="AK41" s="45"/>
      <c r="AL41" s="45"/>
      <c r="AM41" s="1"/>
    </row>
    <row r="42" spans="1:39" ht="12.75" customHeight="1">
      <c r="A42" s="2">
        <v>9</v>
      </c>
      <c r="B42" s="7" t="s">
        <v>15</v>
      </c>
      <c r="C42" s="1"/>
      <c r="D42" s="47"/>
      <c r="E42" s="47"/>
      <c r="F42" s="47"/>
      <c r="G42" s="47"/>
      <c r="H42" s="47"/>
      <c r="I42" s="3"/>
      <c r="J42" s="45"/>
      <c r="K42" s="45"/>
      <c r="L42" s="45"/>
      <c r="M42" s="45"/>
      <c r="N42" s="45"/>
      <c r="O42" s="3"/>
      <c r="P42" s="45"/>
      <c r="Q42" s="45"/>
      <c r="R42" s="45"/>
      <c r="S42" s="45"/>
      <c r="T42" s="45"/>
      <c r="U42" s="3"/>
      <c r="V42" s="45"/>
      <c r="W42" s="45"/>
      <c r="X42" s="45"/>
      <c r="Y42" s="45"/>
      <c r="Z42" s="45"/>
      <c r="AA42" s="1"/>
      <c r="AB42" s="45"/>
      <c r="AC42" s="45"/>
      <c r="AD42" s="45"/>
      <c r="AE42" s="45"/>
      <c r="AF42" s="45"/>
      <c r="AG42" s="1"/>
      <c r="AH42" s="45"/>
      <c r="AI42" s="45"/>
      <c r="AJ42" s="45"/>
      <c r="AK42" s="45"/>
      <c r="AL42" s="45"/>
      <c r="AM42" s="1"/>
    </row>
    <row r="43" spans="1:39" ht="12">
      <c r="A43" s="2"/>
      <c r="B43" s="7"/>
      <c r="C43" s="1"/>
      <c r="D43" s="26"/>
      <c r="E43" s="26"/>
      <c r="F43" s="26"/>
      <c r="G43" s="26"/>
      <c r="H43" s="26"/>
      <c r="I43" s="1"/>
      <c r="O43" s="1"/>
      <c r="U43" s="1"/>
      <c r="AA43" s="1"/>
      <c r="AG43" s="1"/>
      <c r="AM43" s="1"/>
    </row>
    <row r="44" spans="1:39" ht="12">
      <c r="A44" s="2"/>
      <c r="B44" s="7"/>
      <c r="C44" s="1"/>
      <c r="D44" s="46" t="str">
        <f>D40</f>
        <v>Plaque</v>
      </c>
      <c r="E44" s="46"/>
      <c r="F44" s="46"/>
      <c r="G44" s="46"/>
      <c r="H44" s="46"/>
      <c r="I44" s="3"/>
      <c r="J44" s="46" t="str">
        <f>J40</f>
        <v>Plaque</v>
      </c>
      <c r="K44" s="46"/>
      <c r="L44" s="46"/>
      <c r="M44" s="46"/>
      <c r="N44" s="46"/>
      <c r="O44" s="3"/>
      <c r="P44" s="46" t="str">
        <f>P40</f>
        <v>Plaque</v>
      </c>
      <c r="Q44" s="46"/>
      <c r="R44" s="46"/>
      <c r="S44" s="46"/>
      <c r="T44" s="46"/>
      <c r="U44" s="3"/>
      <c r="V44" s="46" t="str">
        <f>V40</f>
        <v>Plaque</v>
      </c>
      <c r="W44" s="46"/>
      <c r="X44" s="46"/>
      <c r="Y44" s="46"/>
      <c r="Z44" s="46"/>
      <c r="AA44" s="1"/>
      <c r="AB44" s="46" t="str">
        <f>AB40</f>
        <v>Plaque</v>
      </c>
      <c r="AC44" s="46"/>
      <c r="AD44" s="46"/>
      <c r="AE44" s="46"/>
      <c r="AF44" s="46"/>
      <c r="AG44" s="1"/>
      <c r="AH44" s="46" t="str">
        <f>$D$6</f>
        <v>Plaque</v>
      </c>
      <c r="AI44" s="46"/>
      <c r="AJ44" s="46"/>
      <c r="AK44" s="46"/>
      <c r="AL44" s="46"/>
      <c r="AM44" s="1"/>
    </row>
    <row r="45" spans="1:39" ht="12.75" customHeight="1">
      <c r="A45" s="2"/>
      <c r="B45" s="7"/>
      <c r="C45" s="1"/>
      <c r="D45" s="47">
        <v>0</v>
      </c>
      <c r="E45" s="47"/>
      <c r="F45" s="47"/>
      <c r="G45" s="47"/>
      <c r="H45" s="47"/>
      <c r="I45" s="3"/>
      <c r="J45" s="45">
        <v>0</v>
      </c>
      <c r="K45" s="45"/>
      <c r="L45" s="45"/>
      <c r="M45" s="45"/>
      <c r="N45" s="45"/>
      <c r="O45" s="3"/>
      <c r="P45" s="45">
        <v>0</v>
      </c>
      <c r="Q45" s="45"/>
      <c r="R45" s="45"/>
      <c r="S45" s="45"/>
      <c r="T45" s="45"/>
      <c r="U45" s="3"/>
      <c r="V45" s="45">
        <v>0</v>
      </c>
      <c r="W45" s="45"/>
      <c r="X45" s="45"/>
      <c r="Y45" s="45"/>
      <c r="Z45" s="45"/>
      <c r="AA45" s="1"/>
      <c r="AB45" s="45">
        <v>0</v>
      </c>
      <c r="AC45" s="45"/>
      <c r="AD45" s="45"/>
      <c r="AE45" s="45"/>
      <c r="AF45" s="45"/>
      <c r="AG45" s="1"/>
      <c r="AH45" s="45">
        <f>SUM(D45,J45,P45,V45,AB45)</f>
        <v>0</v>
      </c>
      <c r="AI45" s="45"/>
      <c r="AJ45" s="45"/>
      <c r="AK45" s="45"/>
      <c r="AL45" s="45"/>
      <c r="AM45" s="1"/>
    </row>
    <row r="46" spans="1:39" ht="12.75" customHeight="1">
      <c r="A46" s="2">
        <v>10</v>
      </c>
      <c r="B46" s="7" t="s">
        <v>16</v>
      </c>
      <c r="C46" s="1"/>
      <c r="D46" s="47"/>
      <c r="E46" s="47"/>
      <c r="F46" s="47"/>
      <c r="G46" s="47"/>
      <c r="H46" s="47"/>
      <c r="I46" s="3"/>
      <c r="J46" s="45"/>
      <c r="K46" s="45"/>
      <c r="L46" s="45"/>
      <c r="M46" s="45"/>
      <c r="N46" s="45"/>
      <c r="O46" s="3"/>
      <c r="P46" s="45"/>
      <c r="Q46" s="45"/>
      <c r="R46" s="45"/>
      <c r="S46" s="45"/>
      <c r="T46" s="45"/>
      <c r="U46" s="3"/>
      <c r="V46" s="45"/>
      <c r="W46" s="45"/>
      <c r="X46" s="45"/>
      <c r="Y46" s="45"/>
      <c r="Z46" s="45"/>
      <c r="AA46" s="1"/>
      <c r="AB46" s="45"/>
      <c r="AC46" s="45"/>
      <c r="AD46" s="45"/>
      <c r="AE46" s="45"/>
      <c r="AF46" s="45"/>
      <c r="AG46" s="1"/>
      <c r="AH46" s="45"/>
      <c r="AI46" s="45"/>
      <c r="AJ46" s="45"/>
      <c r="AK46" s="45"/>
      <c r="AL46" s="45"/>
      <c r="AM46" s="1"/>
    </row>
    <row r="47" spans="1:39" ht="12">
      <c r="A47" s="2"/>
      <c r="B47" s="7"/>
      <c r="C47" s="1"/>
      <c r="D47" s="26"/>
      <c r="E47" s="26"/>
      <c r="F47" s="26"/>
      <c r="G47" s="26"/>
      <c r="H47" s="26"/>
      <c r="I47" s="1"/>
      <c r="O47" s="1"/>
      <c r="U47" s="1"/>
      <c r="AA47" s="1"/>
      <c r="AG47" s="1"/>
      <c r="AM47" s="1"/>
    </row>
    <row r="48" spans="1:39" ht="12">
      <c r="A48" s="2"/>
      <c r="B48" s="7"/>
      <c r="C48" s="1"/>
      <c r="D48" s="51" t="s">
        <v>0</v>
      </c>
      <c r="E48" s="51"/>
      <c r="F48" s="51"/>
      <c r="G48" s="51"/>
      <c r="H48" s="51"/>
      <c r="I48" s="1"/>
      <c r="J48" s="51" t="s">
        <v>1</v>
      </c>
      <c r="K48" s="51"/>
      <c r="L48" s="51"/>
      <c r="M48" s="51"/>
      <c r="N48" s="51"/>
      <c r="O48" s="1"/>
      <c r="P48" s="51" t="s">
        <v>2</v>
      </c>
      <c r="Q48" s="51"/>
      <c r="R48" s="51"/>
      <c r="S48" s="51"/>
      <c r="T48" s="51"/>
      <c r="U48" s="3"/>
      <c r="V48" s="51" t="s">
        <v>3</v>
      </c>
      <c r="W48" s="51"/>
      <c r="X48" s="51"/>
      <c r="Y48" s="51"/>
      <c r="Z48" s="51"/>
      <c r="AA48" s="1"/>
      <c r="AB48" s="51" t="s">
        <v>4</v>
      </c>
      <c r="AC48" s="51"/>
      <c r="AD48" s="51"/>
      <c r="AE48" s="51"/>
      <c r="AF48" s="51"/>
      <c r="AG48" s="1"/>
      <c r="AH48" s="51" t="s">
        <v>6</v>
      </c>
      <c r="AI48" s="51"/>
      <c r="AJ48" s="51"/>
      <c r="AK48" s="51"/>
      <c r="AL48" s="51"/>
      <c r="AM48" s="1"/>
    </row>
    <row r="49" spans="1:44" ht="12">
      <c r="A49" s="2"/>
      <c r="B49" s="7"/>
      <c r="C49" s="1"/>
      <c r="D49" s="46" t="str">
        <f>$D$6</f>
        <v>Plaque</v>
      </c>
      <c r="E49" s="46"/>
      <c r="F49" s="46"/>
      <c r="G49" s="46"/>
      <c r="H49" s="46"/>
      <c r="I49" s="3"/>
      <c r="J49" s="46" t="str">
        <f>$D$6</f>
        <v>Plaque</v>
      </c>
      <c r="K49" s="46"/>
      <c r="L49" s="46"/>
      <c r="M49" s="46"/>
      <c r="N49" s="46"/>
      <c r="O49" s="3"/>
      <c r="P49" s="46" t="str">
        <f>$D$6</f>
        <v>Plaque</v>
      </c>
      <c r="Q49" s="46"/>
      <c r="R49" s="46"/>
      <c r="S49" s="46"/>
      <c r="T49" s="46"/>
      <c r="U49" s="3"/>
      <c r="V49" s="46" t="str">
        <f>$D$6</f>
        <v>Plaque</v>
      </c>
      <c r="W49" s="46"/>
      <c r="X49" s="46"/>
      <c r="Y49" s="46"/>
      <c r="Z49" s="46"/>
      <c r="AA49" s="1"/>
      <c r="AB49" s="46" t="str">
        <f>$D$6</f>
        <v>Plaque</v>
      </c>
      <c r="AC49" s="46"/>
      <c r="AD49" s="46"/>
      <c r="AE49" s="46"/>
      <c r="AF49" s="46"/>
      <c r="AG49" s="1"/>
      <c r="AH49" s="46" t="str">
        <f>$D$6</f>
        <v>Plaque</v>
      </c>
      <c r="AI49" s="46"/>
      <c r="AJ49" s="46"/>
      <c r="AK49" s="46"/>
      <c r="AL49" s="46"/>
      <c r="AM49" s="1"/>
      <c r="AN49" s="52"/>
      <c r="AO49" s="52"/>
      <c r="AP49" s="52"/>
      <c r="AQ49" s="52"/>
      <c r="AR49" s="52"/>
    </row>
    <row r="50" spans="1:39" ht="12.75" customHeight="1">
      <c r="A50" s="2"/>
      <c r="B50" s="7"/>
      <c r="C50" s="1"/>
      <c r="D50" s="47">
        <v>0</v>
      </c>
      <c r="E50" s="47"/>
      <c r="F50" s="47"/>
      <c r="G50" s="47"/>
      <c r="H50" s="47"/>
      <c r="I50" s="3"/>
      <c r="J50" s="45">
        <v>-1.5</v>
      </c>
      <c r="K50" s="45"/>
      <c r="L50" s="45"/>
      <c r="M50" s="45"/>
      <c r="N50" s="45"/>
      <c r="O50" s="3"/>
      <c r="P50" s="45">
        <v>-2</v>
      </c>
      <c r="Q50" s="45"/>
      <c r="R50" s="45"/>
      <c r="S50" s="45"/>
      <c r="T50" s="45"/>
      <c r="U50" s="3"/>
      <c r="V50" s="45">
        <v>-2</v>
      </c>
      <c r="W50" s="45"/>
      <c r="X50" s="45"/>
      <c r="Y50" s="45"/>
      <c r="Z50" s="45"/>
      <c r="AA50" s="1"/>
      <c r="AB50" s="45">
        <v>-2</v>
      </c>
      <c r="AC50" s="45"/>
      <c r="AD50" s="45"/>
      <c r="AE50" s="45"/>
      <c r="AF50" s="45"/>
      <c r="AG50" s="1"/>
      <c r="AH50" s="45">
        <f>SUM(D50,J50,P50,V50,AB50)</f>
        <v>-7.5</v>
      </c>
      <c r="AI50" s="45"/>
      <c r="AJ50" s="45"/>
      <c r="AK50" s="45"/>
      <c r="AL50" s="45"/>
      <c r="AM50" s="1"/>
    </row>
    <row r="51" spans="1:39" ht="12.75" customHeight="1">
      <c r="A51" s="2">
        <v>11</v>
      </c>
      <c r="B51" s="7" t="s">
        <v>17</v>
      </c>
      <c r="C51" s="1"/>
      <c r="D51" s="47"/>
      <c r="E51" s="47"/>
      <c r="F51" s="47"/>
      <c r="G51" s="47"/>
      <c r="H51" s="47"/>
      <c r="I51" s="3"/>
      <c r="J51" s="45"/>
      <c r="K51" s="45"/>
      <c r="L51" s="45"/>
      <c r="M51" s="45"/>
      <c r="N51" s="45"/>
      <c r="O51" s="3"/>
      <c r="P51" s="45"/>
      <c r="Q51" s="45"/>
      <c r="R51" s="45"/>
      <c r="S51" s="45"/>
      <c r="T51" s="45"/>
      <c r="U51" s="3"/>
      <c r="V51" s="45"/>
      <c r="W51" s="45"/>
      <c r="X51" s="45"/>
      <c r="Y51" s="45"/>
      <c r="Z51" s="45"/>
      <c r="AA51" s="1"/>
      <c r="AB51" s="45"/>
      <c r="AC51" s="45"/>
      <c r="AD51" s="45"/>
      <c r="AE51" s="45"/>
      <c r="AF51" s="45"/>
      <c r="AG51" s="1"/>
      <c r="AH51" s="45"/>
      <c r="AI51" s="45"/>
      <c r="AJ51" s="45"/>
      <c r="AK51" s="45"/>
      <c r="AL51" s="45"/>
      <c r="AM51" s="1"/>
    </row>
    <row r="52" spans="1:39" ht="12">
      <c r="A52" s="2"/>
      <c r="B52" s="7"/>
      <c r="C52" s="1"/>
      <c r="D52" s="26"/>
      <c r="E52" s="26"/>
      <c r="F52" s="26"/>
      <c r="G52" s="26"/>
      <c r="H52" s="26"/>
      <c r="I52" s="1"/>
      <c r="O52" s="1"/>
      <c r="U52" s="1"/>
      <c r="AA52" s="1"/>
      <c r="AG52" s="1"/>
      <c r="AM52" s="1"/>
    </row>
    <row r="53" spans="1:39" ht="12">
      <c r="A53" s="2"/>
      <c r="B53" s="7"/>
      <c r="C53" s="1"/>
      <c r="D53" s="46" t="str">
        <f>$D$6</f>
        <v>Plaque</v>
      </c>
      <c r="E53" s="46"/>
      <c r="F53" s="46"/>
      <c r="G53" s="46"/>
      <c r="H53" s="46"/>
      <c r="I53" s="3"/>
      <c r="J53" s="46" t="str">
        <f>J49</f>
        <v>Plaque</v>
      </c>
      <c r="K53" s="46"/>
      <c r="L53" s="46"/>
      <c r="M53" s="46"/>
      <c r="N53" s="46"/>
      <c r="O53" s="3"/>
      <c r="P53" s="46" t="str">
        <f>P49</f>
        <v>Plaque</v>
      </c>
      <c r="Q53" s="46"/>
      <c r="R53" s="46"/>
      <c r="S53" s="46"/>
      <c r="T53" s="46"/>
      <c r="U53" s="3"/>
      <c r="V53" s="46" t="str">
        <f>V49</f>
        <v>Plaque</v>
      </c>
      <c r="W53" s="46"/>
      <c r="X53" s="46"/>
      <c r="Y53" s="46"/>
      <c r="Z53" s="46"/>
      <c r="AA53" s="1"/>
      <c r="AB53" s="46" t="str">
        <f>AB49</f>
        <v>Plaque</v>
      </c>
      <c r="AC53" s="46"/>
      <c r="AD53" s="46"/>
      <c r="AE53" s="46"/>
      <c r="AF53" s="46"/>
      <c r="AG53" s="1"/>
      <c r="AH53" s="46" t="str">
        <f>$D$6</f>
        <v>Plaque</v>
      </c>
      <c r="AI53" s="46"/>
      <c r="AJ53" s="46"/>
      <c r="AK53" s="46"/>
      <c r="AL53" s="46"/>
      <c r="AM53" s="1"/>
    </row>
    <row r="54" spans="1:39" ht="12.75" customHeight="1">
      <c r="A54" s="2"/>
      <c r="B54" s="7"/>
      <c r="C54" s="1"/>
      <c r="D54" s="47">
        <v>0</v>
      </c>
      <c r="E54" s="47"/>
      <c r="F54" s="47"/>
      <c r="G54" s="47"/>
      <c r="H54" s="47"/>
      <c r="I54" s="3"/>
      <c r="J54" s="45">
        <v>-1</v>
      </c>
      <c r="K54" s="45"/>
      <c r="L54" s="45"/>
      <c r="M54" s="45"/>
      <c r="N54" s="45"/>
      <c r="O54" s="3"/>
      <c r="P54" s="45">
        <v>-1</v>
      </c>
      <c r="Q54" s="45"/>
      <c r="R54" s="45"/>
      <c r="S54" s="45"/>
      <c r="T54" s="45"/>
      <c r="U54" s="3"/>
      <c r="V54" s="45">
        <v>-1</v>
      </c>
      <c r="W54" s="45"/>
      <c r="X54" s="45"/>
      <c r="Y54" s="45"/>
      <c r="Z54" s="45"/>
      <c r="AA54" s="1"/>
      <c r="AB54" s="45">
        <v>-1</v>
      </c>
      <c r="AC54" s="45"/>
      <c r="AD54" s="45"/>
      <c r="AE54" s="45"/>
      <c r="AF54" s="45"/>
      <c r="AG54" s="1"/>
      <c r="AH54" s="45">
        <f>SUM(D54,J54,P54,V54,AB54)</f>
        <v>-4</v>
      </c>
      <c r="AI54" s="45"/>
      <c r="AJ54" s="45"/>
      <c r="AK54" s="45"/>
      <c r="AL54" s="45"/>
      <c r="AM54" s="1"/>
    </row>
    <row r="55" spans="1:39" ht="12.75" customHeight="1">
      <c r="A55" s="2">
        <v>12</v>
      </c>
      <c r="B55" s="7" t="s">
        <v>18</v>
      </c>
      <c r="C55" s="1"/>
      <c r="D55" s="47"/>
      <c r="E55" s="47"/>
      <c r="F55" s="47"/>
      <c r="G55" s="47"/>
      <c r="H55" s="47"/>
      <c r="I55" s="3"/>
      <c r="J55" s="45"/>
      <c r="K55" s="45"/>
      <c r="L55" s="45"/>
      <c r="M55" s="45"/>
      <c r="N55" s="45"/>
      <c r="O55" s="3"/>
      <c r="P55" s="45"/>
      <c r="Q55" s="45"/>
      <c r="R55" s="45"/>
      <c r="S55" s="45"/>
      <c r="T55" s="45"/>
      <c r="U55" s="3"/>
      <c r="V55" s="45"/>
      <c r="W55" s="45"/>
      <c r="X55" s="45"/>
      <c r="Y55" s="45"/>
      <c r="Z55" s="45"/>
      <c r="AA55" s="1"/>
      <c r="AB55" s="45"/>
      <c r="AC55" s="45"/>
      <c r="AD55" s="45"/>
      <c r="AE55" s="45"/>
      <c r="AF55" s="45"/>
      <c r="AG55" s="1"/>
      <c r="AH55" s="45"/>
      <c r="AI55" s="45"/>
      <c r="AJ55" s="45"/>
      <c r="AK55" s="45"/>
      <c r="AL55" s="45"/>
      <c r="AM55" s="1"/>
    </row>
    <row r="56" spans="1:39" ht="12">
      <c r="A56" s="2"/>
      <c r="B56" s="7"/>
      <c r="C56" s="1"/>
      <c r="D56" s="26"/>
      <c r="E56" s="26"/>
      <c r="F56" s="26"/>
      <c r="G56" s="26"/>
      <c r="H56" s="26"/>
      <c r="I56" s="1"/>
      <c r="O56" s="1"/>
      <c r="U56" s="1"/>
      <c r="AA56" s="1"/>
      <c r="AG56" s="1"/>
      <c r="AM56" s="1"/>
    </row>
    <row r="57" spans="1:39" ht="12">
      <c r="A57" s="2"/>
      <c r="B57" s="7"/>
      <c r="C57" s="1"/>
      <c r="D57" s="46" t="str">
        <f>D49</f>
        <v>Plaque</v>
      </c>
      <c r="E57" s="46"/>
      <c r="F57" s="46"/>
      <c r="G57" s="46"/>
      <c r="H57" s="46"/>
      <c r="I57" s="3"/>
      <c r="J57" s="46" t="str">
        <f>J49</f>
        <v>Plaque</v>
      </c>
      <c r="K57" s="46"/>
      <c r="L57" s="46"/>
      <c r="M57" s="46"/>
      <c r="N57" s="46"/>
      <c r="O57" s="3"/>
      <c r="P57" s="46" t="str">
        <f>P49</f>
        <v>Plaque</v>
      </c>
      <c r="Q57" s="46"/>
      <c r="R57" s="46"/>
      <c r="S57" s="46"/>
      <c r="T57" s="46"/>
      <c r="U57" s="3"/>
      <c r="V57" s="46" t="str">
        <f>V49</f>
        <v>Plaque</v>
      </c>
      <c r="W57" s="46"/>
      <c r="X57" s="46"/>
      <c r="Y57" s="46"/>
      <c r="Z57" s="46"/>
      <c r="AA57" s="1"/>
      <c r="AB57" s="46" t="str">
        <f>AB49</f>
        <v>Plaque</v>
      </c>
      <c r="AC57" s="46"/>
      <c r="AD57" s="46"/>
      <c r="AE57" s="46"/>
      <c r="AF57" s="46"/>
      <c r="AG57" s="1"/>
      <c r="AH57" s="46" t="str">
        <f>$D$6</f>
        <v>Plaque</v>
      </c>
      <c r="AI57" s="46"/>
      <c r="AJ57" s="46"/>
      <c r="AK57" s="46"/>
      <c r="AL57" s="46"/>
      <c r="AM57" s="1"/>
    </row>
    <row r="58" spans="1:39" ht="12.75" customHeight="1">
      <c r="A58" s="2"/>
      <c r="B58" s="7"/>
      <c r="C58" s="1"/>
      <c r="D58" s="47">
        <v>0</v>
      </c>
      <c r="E58" s="47"/>
      <c r="F58" s="47"/>
      <c r="G58" s="47"/>
      <c r="H58" s="47"/>
      <c r="I58" s="3"/>
      <c r="J58" s="45">
        <v>-2</v>
      </c>
      <c r="K58" s="45"/>
      <c r="L58" s="45"/>
      <c r="M58" s="45"/>
      <c r="N58" s="45"/>
      <c r="O58" s="3"/>
      <c r="P58" s="45">
        <v>-2</v>
      </c>
      <c r="Q58" s="45"/>
      <c r="R58" s="45"/>
      <c r="S58" s="45"/>
      <c r="T58" s="45"/>
      <c r="U58" s="3"/>
      <c r="V58" s="45">
        <v>-2</v>
      </c>
      <c r="W58" s="45"/>
      <c r="X58" s="45"/>
      <c r="Y58" s="45"/>
      <c r="Z58" s="45"/>
      <c r="AA58" s="1"/>
      <c r="AB58" s="45">
        <v>-2</v>
      </c>
      <c r="AC58" s="45"/>
      <c r="AD58" s="45"/>
      <c r="AE58" s="45"/>
      <c r="AF58" s="45"/>
      <c r="AG58" s="1"/>
      <c r="AH58" s="45">
        <f>SUM(D58,J58,P58,V58,AB58)</f>
        <v>-8</v>
      </c>
      <c r="AI58" s="45"/>
      <c r="AJ58" s="45"/>
      <c r="AK58" s="45"/>
      <c r="AL58" s="45"/>
      <c r="AM58" s="1"/>
    </row>
    <row r="59" spans="1:39" ht="12.75" customHeight="1">
      <c r="A59" s="2">
        <v>13</v>
      </c>
      <c r="B59" s="7" t="s">
        <v>19</v>
      </c>
      <c r="C59" s="1"/>
      <c r="D59" s="47"/>
      <c r="E59" s="47"/>
      <c r="F59" s="47"/>
      <c r="G59" s="47"/>
      <c r="H59" s="47"/>
      <c r="I59" s="3"/>
      <c r="J59" s="45"/>
      <c r="K59" s="45"/>
      <c r="L59" s="45"/>
      <c r="M59" s="45"/>
      <c r="N59" s="45"/>
      <c r="O59" s="3"/>
      <c r="P59" s="45"/>
      <c r="Q59" s="45"/>
      <c r="R59" s="45"/>
      <c r="S59" s="45"/>
      <c r="T59" s="45"/>
      <c r="U59" s="3"/>
      <c r="V59" s="45"/>
      <c r="W59" s="45"/>
      <c r="X59" s="45"/>
      <c r="Y59" s="45"/>
      <c r="Z59" s="45"/>
      <c r="AA59" s="1"/>
      <c r="AB59" s="45"/>
      <c r="AC59" s="45"/>
      <c r="AD59" s="45"/>
      <c r="AE59" s="45"/>
      <c r="AF59" s="45"/>
      <c r="AG59" s="1"/>
      <c r="AH59" s="45"/>
      <c r="AI59" s="45"/>
      <c r="AJ59" s="45"/>
      <c r="AK59" s="45"/>
      <c r="AL59" s="45"/>
      <c r="AM59" s="1"/>
    </row>
    <row r="60" spans="1:39" ht="12">
      <c r="A60" s="2"/>
      <c r="B60" s="7"/>
      <c r="C60" s="1"/>
      <c r="D60" s="26"/>
      <c r="E60" s="26"/>
      <c r="F60" s="26"/>
      <c r="G60" s="26"/>
      <c r="H60" s="26"/>
      <c r="I60" s="1"/>
      <c r="O60" s="1"/>
      <c r="U60" s="1"/>
      <c r="AA60" s="1"/>
      <c r="AG60" s="1"/>
      <c r="AM60" s="1"/>
    </row>
    <row r="61" spans="1:39" ht="12">
      <c r="A61" s="2"/>
      <c r="B61" s="7"/>
      <c r="C61" s="1"/>
      <c r="D61" s="46" t="str">
        <f>D49</f>
        <v>Plaque</v>
      </c>
      <c r="E61" s="46"/>
      <c r="F61" s="46"/>
      <c r="G61" s="46"/>
      <c r="H61" s="46"/>
      <c r="I61" s="3"/>
      <c r="J61" s="46" t="str">
        <f>J49</f>
        <v>Plaque</v>
      </c>
      <c r="K61" s="46"/>
      <c r="L61" s="46"/>
      <c r="M61" s="46"/>
      <c r="N61" s="46"/>
      <c r="O61" s="3"/>
      <c r="P61" s="46" t="str">
        <f>P49</f>
        <v>Plaque</v>
      </c>
      <c r="Q61" s="46"/>
      <c r="R61" s="46"/>
      <c r="S61" s="46"/>
      <c r="T61" s="46"/>
      <c r="U61" s="3"/>
      <c r="V61" s="46" t="str">
        <f>V49</f>
        <v>Plaque</v>
      </c>
      <c r="W61" s="46"/>
      <c r="X61" s="46"/>
      <c r="Y61" s="46"/>
      <c r="Z61" s="46"/>
      <c r="AA61" s="1"/>
      <c r="AB61" s="46" t="str">
        <f>AB49</f>
        <v>Plaque</v>
      </c>
      <c r="AC61" s="46"/>
      <c r="AD61" s="46"/>
      <c r="AE61" s="46"/>
      <c r="AF61" s="46"/>
      <c r="AG61" s="1"/>
      <c r="AH61" s="46" t="str">
        <f>$D$6</f>
        <v>Plaque</v>
      </c>
      <c r="AI61" s="46"/>
      <c r="AJ61" s="46"/>
      <c r="AK61" s="46"/>
      <c r="AL61" s="46"/>
      <c r="AM61" s="1"/>
    </row>
    <row r="62" spans="1:39" ht="12.75" customHeight="1">
      <c r="A62" s="2"/>
      <c r="B62" s="7"/>
      <c r="C62" s="1"/>
      <c r="D62" s="47">
        <v>0</v>
      </c>
      <c r="E62" s="47"/>
      <c r="F62" s="47"/>
      <c r="G62" s="47"/>
      <c r="H62" s="47"/>
      <c r="I62" s="3"/>
      <c r="J62" s="45">
        <v>-2</v>
      </c>
      <c r="K62" s="45"/>
      <c r="L62" s="45"/>
      <c r="M62" s="45"/>
      <c r="N62" s="45"/>
      <c r="O62" s="3"/>
      <c r="P62" s="45">
        <v>-2.5</v>
      </c>
      <c r="Q62" s="45"/>
      <c r="R62" s="45"/>
      <c r="S62" s="45"/>
      <c r="T62" s="45"/>
      <c r="U62" s="3"/>
      <c r="V62" s="45">
        <v>-2.5</v>
      </c>
      <c r="W62" s="45"/>
      <c r="X62" s="45"/>
      <c r="Y62" s="45"/>
      <c r="Z62" s="45"/>
      <c r="AA62" s="1"/>
      <c r="AB62" s="45">
        <v>-2.5</v>
      </c>
      <c r="AC62" s="45"/>
      <c r="AD62" s="45"/>
      <c r="AE62" s="45"/>
      <c r="AF62" s="45"/>
      <c r="AG62" s="1"/>
      <c r="AH62" s="45">
        <f>SUM(D62,J62,P62,V62,AB62)</f>
        <v>-9.5</v>
      </c>
      <c r="AI62" s="45"/>
      <c r="AJ62" s="45"/>
      <c r="AK62" s="45"/>
      <c r="AL62" s="45"/>
      <c r="AM62" s="1"/>
    </row>
    <row r="63" spans="1:39" ht="12.75" customHeight="1">
      <c r="A63" s="2">
        <v>14</v>
      </c>
      <c r="B63" s="7" t="s">
        <v>20</v>
      </c>
      <c r="C63" s="1"/>
      <c r="D63" s="47"/>
      <c r="E63" s="47"/>
      <c r="F63" s="47"/>
      <c r="G63" s="47"/>
      <c r="H63" s="47"/>
      <c r="I63" s="3"/>
      <c r="J63" s="45"/>
      <c r="K63" s="45"/>
      <c r="L63" s="45"/>
      <c r="M63" s="45"/>
      <c r="N63" s="45"/>
      <c r="O63" s="3"/>
      <c r="P63" s="45"/>
      <c r="Q63" s="45"/>
      <c r="R63" s="45"/>
      <c r="S63" s="45"/>
      <c r="T63" s="45"/>
      <c r="U63" s="3"/>
      <c r="V63" s="45"/>
      <c r="W63" s="45"/>
      <c r="X63" s="45"/>
      <c r="Y63" s="45"/>
      <c r="Z63" s="45"/>
      <c r="AA63" s="1"/>
      <c r="AB63" s="45"/>
      <c r="AC63" s="45"/>
      <c r="AD63" s="45"/>
      <c r="AE63" s="45"/>
      <c r="AF63" s="45"/>
      <c r="AG63" s="1"/>
      <c r="AH63" s="45"/>
      <c r="AI63" s="45"/>
      <c r="AJ63" s="45"/>
      <c r="AK63" s="45"/>
      <c r="AL63" s="45"/>
      <c r="AM63" s="1"/>
    </row>
    <row r="64" spans="1:39" ht="12">
      <c r="A64" s="2"/>
      <c r="B64" s="7"/>
      <c r="C64" s="1"/>
      <c r="D64" s="26"/>
      <c r="E64" s="26"/>
      <c r="F64" s="26"/>
      <c r="G64" s="26"/>
      <c r="H64" s="26"/>
      <c r="I64" s="1"/>
      <c r="O64" s="1"/>
      <c r="U64" s="1"/>
      <c r="AA64" s="1"/>
      <c r="AG64" s="1"/>
      <c r="AM64" s="1"/>
    </row>
    <row r="65" spans="1:39" ht="12">
      <c r="A65" s="2"/>
      <c r="B65" s="7"/>
      <c r="C65" s="1"/>
      <c r="D65" s="51" t="s">
        <v>0</v>
      </c>
      <c r="E65" s="52"/>
      <c r="F65" s="52"/>
      <c r="G65" s="52"/>
      <c r="H65" s="52"/>
      <c r="I65" s="1"/>
      <c r="J65" s="51" t="s">
        <v>1</v>
      </c>
      <c r="K65" s="52"/>
      <c r="L65" s="52"/>
      <c r="M65" s="52"/>
      <c r="N65" s="52"/>
      <c r="O65" s="1"/>
      <c r="P65" s="51" t="s">
        <v>2</v>
      </c>
      <c r="Q65" s="52"/>
      <c r="R65" s="52"/>
      <c r="S65" s="52"/>
      <c r="T65" s="52"/>
      <c r="U65" s="3"/>
      <c r="V65" s="51" t="s">
        <v>3</v>
      </c>
      <c r="W65" s="52"/>
      <c r="X65" s="52"/>
      <c r="Y65" s="52"/>
      <c r="Z65" s="52"/>
      <c r="AA65" s="1"/>
      <c r="AB65" s="51" t="s">
        <v>4</v>
      </c>
      <c r="AC65" s="52"/>
      <c r="AD65" s="52"/>
      <c r="AE65" s="52"/>
      <c r="AF65" s="52"/>
      <c r="AG65" s="1"/>
      <c r="AH65" s="51" t="s">
        <v>6</v>
      </c>
      <c r="AI65" s="52"/>
      <c r="AJ65" s="52"/>
      <c r="AK65" s="52"/>
      <c r="AL65" s="52"/>
      <c r="AM65" s="1"/>
    </row>
    <row r="66" spans="1:44" ht="12">
      <c r="A66" s="2"/>
      <c r="B66" s="7"/>
      <c r="C66" s="1"/>
      <c r="D66" s="46" t="str">
        <f>$D$6</f>
        <v>Plaque</v>
      </c>
      <c r="E66" s="46"/>
      <c r="F66" s="46"/>
      <c r="G66" s="46"/>
      <c r="H66" s="46"/>
      <c r="I66" s="3"/>
      <c r="J66" s="46" t="str">
        <f>$D$6</f>
        <v>Plaque</v>
      </c>
      <c r="K66" s="46"/>
      <c r="L66" s="46"/>
      <c r="M66" s="46"/>
      <c r="N66" s="46"/>
      <c r="O66" s="3"/>
      <c r="P66" s="46" t="str">
        <f>$D$6</f>
        <v>Plaque</v>
      </c>
      <c r="Q66" s="46"/>
      <c r="R66" s="46"/>
      <c r="S66" s="46"/>
      <c r="T66" s="46"/>
      <c r="U66" s="3"/>
      <c r="V66" s="46" t="str">
        <f>$D$6</f>
        <v>Plaque</v>
      </c>
      <c r="W66" s="46"/>
      <c r="X66" s="46"/>
      <c r="Y66" s="46"/>
      <c r="Z66" s="46"/>
      <c r="AA66" s="1"/>
      <c r="AB66" s="46" t="str">
        <f>$D$6</f>
        <v>Plaque</v>
      </c>
      <c r="AC66" s="46"/>
      <c r="AD66" s="46"/>
      <c r="AE66" s="46"/>
      <c r="AF66" s="46"/>
      <c r="AG66" s="1"/>
      <c r="AH66" s="46" t="str">
        <f>$D$6</f>
        <v>Plaque</v>
      </c>
      <c r="AI66" s="46"/>
      <c r="AJ66" s="46"/>
      <c r="AK66" s="46"/>
      <c r="AL66" s="46"/>
      <c r="AM66" s="1"/>
      <c r="AN66" s="52"/>
      <c r="AO66" s="52"/>
      <c r="AP66" s="52"/>
      <c r="AQ66" s="52"/>
      <c r="AR66" s="52"/>
    </row>
    <row r="67" spans="1:39" ht="12.75" customHeight="1">
      <c r="A67" s="2"/>
      <c r="B67" s="7"/>
      <c r="C67" s="1"/>
      <c r="D67" s="47">
        <v>0</v>
      </c>
      <c r="E67" s="47"/>
      <c r="F67" s="47"/>
      <c r="G67" s="47"/>
      <c r="H67" s="47"/>
      <c r="I67" s="3"/>
      <c r="J67" s="45">
        <v>-0.5</v>
      </c>
      <c r="K67" s="45"/>
      <c r="L67" s="45"/>
      <c r="M67" s="45"/>
      <c r="N67" s="45"/>
      <c r="O67" s="3"/>
      <c r="P67" s="45">
        <v>-0.5</v>
      </c>
      <c r="Q67" s="45"/>
      <c r="R67" s="45"/>
      <c r="S67" s="45"/>
      <c r="T67" s="45"/>
      <c r="U67" s="3"/>
      <c r="V67" s="45">
        <v>-0.75</v>
      </c>
      <c r="W67" s="45"/>
      <c r="X67" s="45"/>
      <c r="Y67" s="45"/>
      <c r="Z67" s="45"/>
      <c r="AA67" s="1"/>
      <c r="AB67" s="45">
        <v>-1.25</v>
      </c>
      <c r="AC67" s="45"/>
      <c r="AD67" s="45"/>
      <c r="AE67" s="45"/>
      <c r="AF67" s="45"/>
      <c r="AG67" s="1"/>
      <c r="AH67" s="45">
        <f>SUM(D67,J67,P67,V67,AB67)</f>
        <v>-3</v>
      </c>
      <c r="AI67" s="45"/>
      <c r="AJ67" s="45"/>
      <c r="AK67" s="45"/>
      <c r="AL67" s="45"/>
      <c r="AM67" s="1"/>
    </row>
    <row r="68" spans="1:39" ht="12.75" customHeight="1">
      <c r="A68" s="2">
        <v>15</v>
      </c>
      <c r="B68" s="7" t="s">
        <v>21</v>
      </c>
      <c r="C68" s="1"/>
      <c r="D68" s="47"/>
      <c r="E68" s="47"/>
      <c r="F68" s="47"/>
      <c r="G68" s="47"/>
      <c r="H68" s="47"/>
      <c r="I68" s="1"/>
      <c r="J68" s="45"/>
      <c r="K68" s="45"/>
      <c r="L68" s="45"/>
      <c r="M68" s="45"/>
      <c r="N68" s="45"/>
      <c r="O68" s="1"/>
      <c r="P68" s="45"/>
      <c r="Q68" s="45"/>
      <c r="R68" s="45"/>
      <c r="S68" s="45"/>
      <c r="T68" s="45"/>
      <c r="U68" s="1"/>
      <c r="V68" s="45"/>
      <c r="W68" s="45"/>
      <c r="X68" s="45"/>
      <c r="Y68" s="45"/>
      <c r="Z68" s="45"/>
      <c r="AA68" s="1"/>
      <c r="AB68" s="45"/>
      <c r="AC68" s="45"/>
      <c r="AD68" s="45"/>
      <c r="AE68" s="45"/>
      <c r="AF68" s="45"/>
      <c r="AG68" s="1"/>
      <c r="AH68" s="45"/>
      <c r="AI68" s="45"/>
      <c r="AJ68" s="45"/>
      <c r="AK68" s="45"/>
      <c r="AL68" s="45"/>
      <c r="AM68" s="1"/>
    </row>
    <row r="69" spans="1:39" ht="12">
      <c r="A69" s="2"/>
      <c r="B69" s="7"/>
      <c r="C69" s="1"/>
      <c r="D69" s="26"/>
      <c r="E69" s="26"/>
      <c r="F69" s="26"/>
      <c r="G69" s="26"/>
      <c r="H69" s="26"/>
      <c r="I69" s="1"/>
      <c r="O69" s="1"/>
      <c r="U69" s="1"/>
      <c r="AA69" s="1"/>
      <c r="AG69" s="1"/>
      <c r="AM69" s="1"/>
    </row>
    <row r="70" spans="1:39" ht="12">
      <c r="A70" s="2"/>
      <c r="B70" s="7"/>
      <c r="C70" s="1"/>
      <c r="D70" s="46" t="str">
        <f>D66</f>
        <v>Plaque</v>
      </c>
      <c r="E70" s="46"/>
      <c r="F70" s="46"/>
      <c r="G70" s="46"/>
      <c r="H70" s="46"/>
      <c r="I70" s="3"/>
      <c r="J70" s="46" t="str">
        <f>J66</f>
        <v>Plaque</v>
      </c>
      <c r="K70" s="46"/>
      <c r="L70" s="46"/>
      <c r="M70" s="46"/>
      <c r="N70" s="46"/>
      <c r="O70" s="3"/>
      <c r="P70" s="46" t="str">
        <f>P66</f>
        <v>Plaque</v>
      </c>
      <c r="Q70" s="46"/>
      <c r="R70" s="46"/>
      <c r="S70" s="46"/>
      <c r="T70" s="46"/>
      <c r="U70" s="3"/>
      <c r="V70" s="46" t="str">
        <f>V66</f>
        <v>Plaque</v>
      </c>
      <c r="W70" s="46"/>
      <c r="X70" s="46"/>
      <c r="Y70" s="46"/>
      <c r="Z70" s="46"/>
      <c r="AA70" s="1"/>
      <c r="AB70" s="46" t="str">
        <f>AB66</f>
        <v>Plaque</v>
      </c>
      <c r="AC70" s="46"/>
      <c r="AD70" s="46"/>
      <c r="AE70" s="46"/>
      <c r="AF70" s="46"/>
      <c r="AG70" s="1"/>
      <c r="AH70" s="46" t="str">
        <f>$D$6</f>
        <v>Plaque</v>
      </c>
      <c r="AI70" s="46"/>
      <c r="AJ70" s="46"/>
      <c r="AK70" s="46"/>
      <c r="AL70" s="46"/>
      <c r="AM70" s="1"/>
    </row>
    <row r="71" spans="1:39" ht="12.75" customHeight="1">
      <c r="A71" s="2"/>
      <c r="B71" s="7"/>
      <c r="C71" s="1"/>
      <c r="D71" s="47">
        <v>0</v>
      </c>
      <c r="E71" s="47"/>
      <c r="F71" s="47"/>
      <c r="G71" s="47"/>
      <c r="H71" s="47"/>
      <c r="I71" s="3"/>
      <c r="J71" s="45">
        <v>-1</v>
      </c>
      <c r="K71" s="45"/>
      <c r="L71" s="45"/>
      <c r="M71" s="45"/>
      <c r="N71" s="45"/>
      <c r="O71" s="3"/>
      <c r="P71" s="45">
        <v>-1</v>
      </c>
      <c r="Q71" s="45"/>
      <c r="R71" s="45"/>
      <c r="S71" s="45"/>
      <c r="T71" s="45"/>
      <c r="U71" s="3"/>
      <c r="V71" s="45">
        <v>-1</v>
      </c>
      <c r="W71" s="45"/>
      <c r="X71" s="45"/>
      <c r="Y71" s="45"/>
      <c r="Z71" s="45"/>
      <c r="AA71" s="1"/>
      <c r="AB71" s="45">
        <v>-1</v>
      </c>
      <c r="AC71" s="45"/>
      <c r="AD71" s="45"/>
      <c r="AE71" s="45"/>
      <c r="AF71" s="45"/>
      <c r="AG71" s="1"/>
      <c r="AH71" s="45">
        <f>SUM(D71,J71,P71,V71,AB71)</f>
        <v>-4</v>
      </c>
      <c r="AI71" s="45"/>
      <c r="AJ71" s="45"/>
      <c r="AK71" s="45"/>
      <c r="AL71" s="45"/>
      <c r="AM71" s="1"/>
    </row>
    <row r="72" spans="1:39" ht="12.75" customHeight="1">
      <c r="A72" s="2">
        <v>16</v>
      </c>
      <c r="B72" s="7" t="s">
        <v>22</v>
      </c>
      <c r="C72" s="1"/>
      <c r="D72" s="47"/>
      <c r="E72" s="47"/>
      <c r="F72" s="47"/>
      <c r="G72" s="47"/>
      <c r="H72" s="47"/>
      <c r="I72" s="1"/>
      <c r="J72" s="45"/>
      <c r="K72" s="45"/>
      <c r="L72" s="45"/>
      <c r="M72" s="45"/>
      <c r="N72" s="45"/>
      <c r="O72" s="1"/>
      <c r="P72" s="45"/>
      <c r="Q72" s="45"/>
      <c r="R72" s="45"/>
      <c r="S72" s="45"/>
      <c r="T72" s="45"/>
      <c r="U72" s="1"/>
      <c r="V72" s="45"/>
      <c r="W72" s="45"/>
      <c r="X72" s="45"/>
      <c r="Y72" s="45"/>
      <c r="Z72" s="45"/>
      <c r="AA72" s="1"/>
      <c r="AB72" s="45"/>
      <c r="AC72" s="45"/>
      <c r="AD72" s="45"/>
      <c r="AE72" s="45"/>
      <c r="AF72" s="45"/>
      <c r="AG72" s="1"/>
      <c r="AH72" s="45"/>
      <c r="AI72" s="45"/>
      <c r="AJ72" s="45"/>
      <c r="AK72" s="45"/>
      <c r="AL72" s="45"/>
      <c r="AM72" s="1"/>
    </row>
    <row r="73" spans="1:39" ht="12">
      <c r="A73" s="2"/>
      <c r="B73" s="7"/>
      <c r="C73" s="1"/>
      <c r="D73" s="26"/>
      <c r="E73" s="26"/>
      <c r="F73" s="26"/>
      <c r="G73" s="26"/>
      <c r="H73" s="26"/>
      <c r="I73" s="1"/>
      <c r="O73" s="1"/>
      <c r="U73" s="1"/>
      <c r="AA73" s="1"/>
      <c r="AG73" s="1"/>
      <c r="AM73" s="1"/>
    </row>
    <row r="74" spans="1:39" ht="12">
      <c r="A74" s="2"/>
      <c r="B74" s="7"/>
      <c r="C74" s="1"/>
      <c r="D74" s="51" t="s">
        <v>0</v>
      </c>
      <c r="E74" s="52"/>
      <c r="F74" s="52"/>
      <c r="G74" s="52"/>
      <c r="H74" s="52"/>
      <c r="I74" s="1"/>
      <c r="J74" s="51" t="s">
        <v>1</v>
      </c>
      <c r="K74" s="52"/>
      <c r="L74" s="52"/>
      <c r="M74" s="52"/>
      <c r="N74" s="52"/>
      <c r="O74" s="1"/>
      <c r="P74" s="51" t="s">
        <v>2</v>
      </c>
      <c r="Q74" s="52"/>
      <c r="R74" s="52"/>
      <c r="S74" s="52"/>
      <c r="T74" s="52"/>
      <c r="U74" s="3"/>
      <c r="V74" s="51" t="s">
        <v>3</v>
      </c>
      <c r="W74" s="52"/>
      <c r="X74" s="52"/>
      <c r="Y74" s="52"/>
      <c r="Z74" s="52"/>
      <c r="AA74" s="1"/>
      <c r="AB74" s="51" t="s">
        <v>4</v>
      </c>
      <c r="AC74" s="52"/>
      <c r="AD74" s="52"/>
      <c r="AE74" s="52"/>
      <c r="AF74" s="52"/>
      <c r="AG74" s="1"/>
      <c r="AH74" s="51" t="s">
        <v>6</v>
      </c>
      <c r="AI74" s="52"/>
      <c r="AJ74" s="52"/>
      <c r="AK74" s="52"/>
      <c r="AL74" s="52"/>
      <c r="AM74" s="1"/>
    </row>
    <row r="75" spans="1:44" ht="12">
      <c r="A75" s="2"/>
      <c r="B75" s="7"/>
      <c r="C75" s="1"/>
      <c r="D75" s="46" t="str">
        <f>D66</f>
        <v>Plaque</v>
      </c>
      <c r="E75" s="46"/>
      <c r="F75" s="46"/>
      <c r="G75" s="46"/>
      <c r="H75" s="46"/>
      <c r="I75" s="3"/>
      <c r="J75" s="46" t="str">
        <f>J66</f>
        <v>Plaque</v>
      </c>
      <c r="K75" s="46"/>
      <c r="L75" s="46"/>
      <c r="M75" s="46"/>
      <c r="N75" s="46"/>
      <c r="O75" s="3"/>
      <c r="P75" s="46" t="str">
        <f>P66</f>
        <v>Plaque</v>
      </c>
      <c r="Q75" s="46"/>
      <c r="R75" s="46"/>
      <c r="S75" s="46"/>
      <c r="T75" s="46"/>
      <c r="U75" s="3"/>
      <c r="V75" s="46" t="str">
        <f>V66</f>
        <v>Plaque</v>
      </c>
      <c r="W75" s="46"/>
      <c r="X75" s="46"/>
      <c r="Y75" s="46"/>
      <c r="Z75" s="46"/>
      <c r="AA75" s="1"/>
      <c r="AB75" s="46" t="str">
        <f>AB66</f>
        <v>Plaque</v>
      </c>
      <c r="AC75" s="46"/>
      <c r="AD75" s="46"/>
      <c r="AE75" s="46"/>
      <c r="AF75" s="46"/>
      <c r="AG75" s="1"/>
      <c r="AH75" s="46" t="str">
        <f>$D$6</f>
        <v>Plaque</v>
      </c>
      <c r="AI75" s="46"/>
      <c r="AJ75" s="46"/>
      <c r="AK75" s="46"/>
      <c r="AL75" s="46"/>
      <c r="AM75" s="1"/>
      <c r="AN75" s="52"/>
      <c r="AO75" s="52"/>
      <c r="AP75" s="52"/>
      <c r="AQ75" s="52"/>
      <c r="AR75" s="52"/>
    </row>
    <row r="76" spans="1:39" ht="12.75" customHeight="1">
      <c r="A76" s="2"/>
      <c r="B76" s="7"/>
      <c r="C76" s="1"/>
      <c r="D76" s="47">
        <v>0</v>
      </c>
      <c r="E76" s="47"/>
      <c r="F76" s="47"/>
      <c r="G76" s="47"/>
      <c r="H76" s="47"/>
      <c r="I76" s="3"/>
      <c r="J76" s="45">
        <v>0</v>
      </c>
      <c r="K76" s="45"/>
      <c r="L76" s="45"/>
      <c r="M76" s="45"/>
      <c r="N76" s="45"/>
      <c r="O76" s="3"/>
      <c r="P76" s="45">
        <v>0</v>
      </c>
      <c r="Q76" s="45"/>
      <c r="R76" s="45"/>
      <c r="S76" s="45"/>
      <c r="T76" s="45"/>
      <c r="U76" s="3"/>
      <c r="V76" s="45">
        <v>0</v>
      </c>
      <c r="W76" s="45"/>
      <c r="X76" s="45"/>
      <c r="Y76" s="45"/>
      <c r="Z76" s="45"/>
      <c r="AA76" s="1"/>
      <c r="AB76" s="45">
        <v>0</v>
      </c>
      <c r="AC76" s="45"/>
      <c r="AD76" s="45"/>
      <c r="AE76" s="45"/>
      <c r="AF76" s="45"/>
      <c r="AG76" s="1"/>
      <c r="AH76" s="45">
        <f>SUM(D76,J76,P76,V76,AB76)</f>
        <v>0</v>
      </c>
      <c r="AI76" s="45"/>
      <c r="AJ76" s="45"/>
      <c r="AK76" s="45"/>
      <c r="AL76" s="45"/>
      <c r="AM76" s="1"/>
    </row>
    <row r="77" spans="1:39" ht="12.75" customHeight="1">
      <c r="A77" s="2">
        <v>17</v>
      </c>
      <c r="B77" s="7" t="s">
        <v>23</v>
      </c>
      <c r="C77" s="1"/>
      <c r="D77" s="47"/>
      <c r="E77" s="47"/>
      <c r="F77" s="47"/>
      <c r="G77" s="47"/>
      <c r="H77" s="47"/>
      <c r="I77" s="1"/>
      <c r="J77" s="45"/>
      <c r="K77" s="45"/>
      <c r="L77" s="45"/>
      <c r="M77" s="45"/>
      <c r="N77" s="45"/>
      <c r="O77" s="1"/>
      <c r="P77" s="45"/>
      <c r="Q77" s="45"/>
      <c r="R77" s="45"/>
      <c r="S77" s="45"/>
      <c r="T77" s="45"/>
      <c r="U77" s="1"/>
      <c r="V77" s="45"/>
      <c r="W77" s="45"/>
      <c r="X77" s="45"/>
      <c r="Y77" s="45"/>
      <c r="Z77" s="45"/>
      <c r="AA77" s="1"/>
      <c r="AB77" s="45"/>
      <c r="AC77" s="45"/>
      <c r="AD77" s="45"/>
      <c r="AE77" s="45"/>
      <c r="AF77" s="45"/>
      <c r="AG77" s="1"/>
      <c r="AH77" s="45"/>
      <c r="AI77" s="45"/>
      <c r="AJ77" s="45"/>
      <c r="AK77" s="45"/>
      <c r="AL77" s="45"/>
      <c r="AM77" s="1"/>
    </row>
    <row r="78" spans="1:39" ht="12">
      <c r="A78" s="2"/>
      <c r="B78" s="7"/>
      <c r="C78" s="1"/>
      <c r="D78" s="26"/>
      <c r="E78" s="26"/>
      <c r="F78" s="26"/>
      <c r="G78" s="26"/>
      <c r="H78" s="26"/>
      <c r="I78" s="1"/>
      <c r="O78" s="1"/>
      <c r="U78" s="1"/>
      <c r="AA78" s="1"/>
      <c r="AG78" s="1"/>
      <c r="AM78" s="1"/>
    </row>
    <row r="79" spans="1:39" ht="12">
      <c r="A79" s="2"/>
      <c r="B79" s="7"/>
      <c r="C79" s="1"/>
      <c r="D79" s="46" t="str">
        <f>D66</f>
        <v>Plaque</v>
      </c>
      <c r="E79" s="46"/>
      <c r="F79" s="46"/>
      <c r="G79" s="46"/>
      <c r="H79" s="46"/>
      <c r="I79" s="3"/>
      <c r="J79" s="46" t="str">
        <f>J66</f>
        <v>Plaque</v>
      </c>
      <c r="K79" s="46"/>
      <c r="L79" s="46"/>
      <c r="M79" s="46"/>
      <c r="N79" s="46"/>
      <c r="O79" s="3"/>
      <c r="P79" s="46" t="str">
        <f>P66</f>
        <v>Plaque</v>
      </c>
      <c r="Q79" s="46"/>
      <c r="R79" s="46"/>
      <c r="S79" s="46"/>
      <c r="T79" s="46"/>
      <c r="U79" s="3"/>
      <c r="V79" s="46" t="str">
        <f>V66</f>
        <v>Plaque</v>
      </c>
      <c r="W79" s="46"/>
      <c r="X79" s="46"/>
      <c r="Y79" s="46"/>
      <c r="Z79" s="46"/>
      <c r="AA79" s="1"/>
      <c r="AB79" s="46" t="str">
        <f>AB66</f>
        <v>Plaque</v>
      </c>
      <c r="AC79" s="46"/>
      <c r="AD79" s="46"/>
      <c r="AE79" s="46"/>
      <c r="AF79" s="46"/>
      <c r="AG79" s="1"/>
      <c r="AH79" s="46" t="str">
        <f>$D$6</f>
        <v>Plaque</v>
      </c>
      <c r="AI79" s="46"/>
      <c r="AJ79" s="46"/>
      <c r="AK79" s="46"/>
      <c r="AL79" s="46"/>
      <c r="AM79" s="1"/>
    </row>
    <row r="80" spans="1:39" ht="12.75" customHeight="1">
      <c r="A80" s="2"/>
      <c r="B80" s="7"/>
      <c r="C80" s="1"/>
      <c r="D80" s="47">
        <v>0</v>
      </c>
      <c r="E80" s="47"/>
      <c r="F80" s="47"/>
      <c r="G80" s="47"/>
      <c r="H80" s="47"/>
      <c r="I80" s="3"/>
      <c r="J80" s="45">
        <v>0</v>
      </c>
      <c r="K80" s="45"/>
      <c r="L80" s="45"/>
      <c r="M80" s="45"/>
      <c r="N80" s="45"/>
      <c r="O80" s="3"/>
      <c r="P80" s="45">
        <v>0</v>
      </c>
      <c r="Q80" s="45"/>
      <c r="R80" s="45"/>
      <c r="S80" s="45"/>
      <c r="T80" s="45"/>
      <c r="U80" s="3"/>
      <c r="V80" s="45">
        <v>0</v>
      </c>
      <c r="W80" s="45"/>
      <c r="X80" s="45"/>
      <c r="Y80" s="45"/>
      <c r="Z80" s="45"/>
      <c r="AA80" s="1"/>
      <c r="AB80" s="45">
        <v>0</v>
      </c>
      <c r="AC80" s="45"/>
      <c r="AD80" s="45"/>
      <c r="AE80" s="45"/>
      <c r="AF80" s="45"/>
      <c r="AG80" s="1"/>
      <c r="AH80" s="45">
        <f>SUM(D80,J80,P80,V80,AB80)</f>
        <v>0</v>
      </c>
      <c r="AI80" s="45"/>
      <c r="AJ80" s="45"/>
      <c r="AK80" s="45"/>
      <c r="AL80" s="45"/>
      <c r="AM80" s="1"/>
    </row>
    <row r="81" spans="1:39" ht="12.75" customHeight="1">
      <c r="A81" s="2">
        <v>18</v>
      </c>
      <c r="B81" s="7" t="s">
        <v>24</v>
      </c>
      <c r="C81" s="1"/>
      <c r="D81" s="47"/>
      <c r="E81" s="47"/>
      <c r="F81" s="47"/>
      <c r="G81" s="47"/>
      <c r="H81" s="47"/>
      <c r="I81" s="1"/>
      <c r="J81" s="45"/>
      <c r="K81" s="45"/>
      <c r="L81" s="45"/>
      <c r="M81" s="45"/>
      <c r="N81" s="45"/>
      <c r="O81" s="1"/>
      <c r="P81" s="45"/>
      <c r="Q81" s="45"/>
      <c r="R81" s="45"/>
      <c r="S81" s="45"/>
      <c r="T81" s="45"/>
      <c r="U81" s="3"/>
      <c r="V81" s="45"/>
      <c r="W81" s="45"/>
      <c r="X81" s="45"/>
      <c r="Y81" s="45"/>
      <c r="Z81" s="45"/>
      <c r="AA81" s="1"/>
      <c r="AB81" s="45"/>
      <c r="AC81" s="45"/>
      <c r="AD81" s="45"/>
      <c r="AE81" s="45"/>
      <c r="AF81" s="45"/>
      <c r="AG81" s="1"/>
      <c r="AH81" s="45"/>
      <c r="AI81" s="45"/>
      <c r="AJ81" s="45"/>
      <c r="AK81" s="45"/>
      <c r="AL81" s="45"/>
      <c r="AM81" s="1"/>
    </row>
    <row r="82" spans="1:39" ht="12">
      <c r="A82" s="2"/>
      <c r="B82" s="7"/>
      <c r="C82" s="1"/>
      <c r="D82" s="26"/>
      <c r="E82" s="26"/>
      <c r="F82" s="26"/>
      <c r="G82" s="26"/>
      <c r="H82" s="26"/>
      <c r="I82" s="1"/>
      <c r="O82" s="1"/>
      <c r="U82" s="1"/>
      <c r="AA82" s="1"/>
      <c r="AG82" s="1"/>
      <c r="AM82" s="1"/>
    </row>
    <row r="83" spans="1:39" ht="12">
      <c r="A83" s="2"/>
      <c r="B83" s="7"/>
      <c r="C83" s="1"/>
      <c r="D83" s="46" t="str">
        <f>D79</f>
        <v>Plaque</v>
      </c>
      <c r="E83" s="46"/>
      <c r="F83" s="46"/>
      <c r="G83" s="46"/>
      <c r="H83" s="46"/>
      <c r="I83" s="3"/>
      <c r="J83" s="46" t="str">
        <f>$D$6</f>
        <v>Plaque</v>
      </c>
      <c r="K83" s="46"/>
      <c r="L83" s="46"/>
      <c r="M83" s="46"/>
      <c r="N83" s="46"/>
      <c r="O83" s="3"/>
      <c r="P83" s="46" t="str">
        <f>$D$6</f>
        <v>Plaque</v>
      </c>
      <c r="Q83" s="46"/>
      <c r="R83" s="46"/>
      <c r="S83" s="46"/>
      <c r="T83" s="46"/>
      <c r="U83" s="3"/>
      <c r="V83" s="46" t="str">
        <f>$D$6</f>
        <v>Plaque</v>
      </c>
      <c r="W83" s="46"/>
      <c r="X83" s="46"/>
      <c r="Y83" s="46"/>
      <c r="Z83" s="46"/>
      <c r="AA83" s="1"/>
      <c r="AB83" s="46" t="str">
        <f>$D$6</f>
        <v>Plaque</v>
      </c>
      <c r="AC83" s="46"/>
      <c r="AD83" s="46"/>
      <c r="AE83" s="46"/>
      <c r="AF83" s="46"/>
      <c r="AG83" s="1"/>
      <c r="AH83" s="46" t="str">
        <f>$D$6</f>
        <v>Plaque</v>
      </c>
      <c r="AI83" s="46"/>
      <c r="AJ83" s="46"/>
      <c r="AK83" s="46"/>
      <c r="AL83" s="46"/>
      <c r="AM83" s="1"/>
    </row>
    <row r="84" spans="1:39" ht="12.75" customHeight="1">
      <c r="A84" s="2"/>
      <c r="B84" s="7"/>
      <c r="C84" s="1"/>
      <c r="D84" s="47">
        <v>0</v>
      </c>
      <c r="E84" s="47"/>
      <c r="F84" s="47"/>
      <c r="G84" s="47"/>
      <c r="H84" s="47"/>
      <c r="I84" s="3"/>
      <c r="J84" s="45">
        <v>-1</v>
      </c>
      <c r="K84" s="45"/>
      <c r="L84" s="45"/>
      <c r="M84" s="45"/>
      <c r="N84" s="45"/>
      <c r="O84" s="3"/>
      <c r="P84" s="45">
        <v>-1</v>
      </c>
      <c r="Q84" s="45"/>
      <c r="R84" s="45"/>
      <c r="S84" s="45"/>
      <c r="T84" s="45"/>
      <c r="U84" s="3"/>
      <c r="V84" s="45">
        <v>0</v>
      </c>
      <c r="W84" s="45"/>
      <c r="X84" s="45"/>
      <c r="Y84" s="45"/>
      <c r="Z84" s="45"/>
      <c r="AA84" s="1"/>
      <c r="AB84" s="45">
        <v>-1</v>
      </c>
      <c r="AC84" s="45"/>
      <c r="AD84" s="45"/>
      <c r="AE84" s="45"/>
      <c r="AF84" s="45"/>
      <c r="AG84" s="1"/>
      <c r="AH84" s="45">
        <f>SUM(D84,J84,P84,V84,AB84)</f>
        <v>-3</v>
      </c>
      <c r="AI84" s="45"/>
      <c r="AJ84" s="45"/>
      <c r="AK84" s="45"/>
      <c r="AL84" s="45"/>
      <c r="AM84" s="1"/>
    </row>
    <row r="85" spans="1:39" ht="12.75" customHeight="1">
      <c r="A85" s="2">
        <v>19</v>
      </c>
      <c r="B85" s="7" t="s">
        <v>25</v>
      </c>
      <c r="C85" s="1"/>
      <c r="D85" s="47"/>
      <c r="E85" s="47"/>
      <c r="F85" s="47"/>
      <c r="G85" s="47"/>
      <c r="H85" s="47"/>
      <c r="I85" s="1"/>
      <c r="J85" s="45"/>
      <c r="K85" s="45"/>
      <c r="L85" s="45"/>
      <c r="M85" s="45"/>
      <c r="N85" s="45"/>
      <c r="O85" s="1"/>
      <c r="P85" s="45"/>
      <c r="Q85" s="45"/>
      <c r="R85" s="45"/>
      <c r="S85" s="45"/>
      <c r="T85" s="45"/>
      <c r="U85" s="1"/>
      <c r="V85" s="45"/>
      <c r="W85" s="45"/>
      <c r="X85" s="45"/>
      <c r="Y85" s="45"/>
      <c r="Z85" s="45"/>
      <c r="AA85" s="1"/>
      <c r="AB85" s="45"/>
      <c r="AC85" s="45"/>
      <c r="AD85" s="45"/>
      <c r="AE85" s="45"/>
      <c r="AF85" s="45"/>
      <c r="AG85" s="1"/>
      <c r="AH85" s="45"/>
      <c r="AI85" s="45"/>
      <c r="AJ85" s="45"/>
      <c r="AK85" s="45"/>
      <c r="AL85" s="45"/>
      <c r="AM85" s="1"/>
    </row>
    <row r="86" spans="1:39" ht="12">
      <c r="A86" s="2"/>
      <c r="B86" s="7"/>
      <c r="C86" s="1"/>
      <c r="D86" s="26"/>
      <c r="E86" s="26"/>
      <c r="F86" s="26"/>
      <c r="G86" s="26"/>
      <c r="H86" s="26"/>
      <c r="I86" s="1"/>
      <c r="O86" s="1"/>
      <c r="U86" s="1"/>
      <c r="AA86" s="1"/>
      <c r="AG86" s="1"/>
      <c r="AM86" s="1"/>
    </row>
    <row r="87" spans="1:39" ht="12">
      <c r="A87" s="2"/>
      <c r="B87" s="7"/>
      <c r="C87" s="1"/>
      <c r="D87" s="46" t="str">
        <f>D83</f>
        <v>Plaque</v>
      </c>
      <c r="E87" s="46"/>
      <c r="F87" s="46"/>
      <c r="G87" s="46"/>
      <c r="H87" s="46"/>
      <c r="I87" s="3"/>
      <c r="J87" s="46" t="str">
        <f>J83</f>
        <v>Plaque</v>
      </c>
      <c r="K87" s="46"/>
      <c r="L87" s="46"/>
      <c r="M87" s="46"/>
      <c r="N87" s="46"/>
      <c r="O87" s="3"/>
      <c r="P87" s="46" t="str">
        <f>P83</f>
        <v>Plaque</v>
      </c>
      <c r="Q87" s="46"/>
      <c r="R87" s="46"/>
      <c r="S87" s="46"/>
      <c r="T87" s="46"/>
      <c r="U87" s="3"/>
      <c r="V87" s="46" t="str">
        <f>V83</f>
        <v>Plaque</v>
      </c>
      <c r="W87" s="46"/>
      <c r="X87" s="46"/>
      <c r="Y87" s="46"/>
      <c r="Z87" s="46"/>
      <c r="AA87" s="1"/>
      <c r="AB87" s="46" t="str">
        <f>AB83</f>
        <v>Plaque</v>
      </c>
      <c r="AC87" s="46"/>
      <c r="AD87" s="46"/>
      <c r="AE87" s="46"/>
      <c r="AF87" s="46"/>
      <c r="AG87" s="1"/>
      <c r="AH87" s="46" t="str">
        <f>$D$6</f>
        <v>Plaque</v>
      </c>
      <c r="AI87" s="46"/>
      <c r="AJ87" s="46"/>
      <c r="AK87" s="46"/>
      <c r="AL87" s="46"/>
      <c r="AM87" s="1"/>
    </row>
    <row r="88" spans="1:39" ht="12.75" customHeight="1">
      <c r="A88" s="2"/>
      <c r="B88" s="7"/>
      <c r="C88" s="1"/>
      <c r="D88" s="47">
        <v>0</v>
      </c>
      <c r="E88" s="47"/>
      <c r="F88" s="47"/>
      <c r="G88" s="47"/>
      <c r="H88" s="47"/>
      <c r="I88" s="3"/>
      <c r="J88" s="45">
        <v>-2</v>
      </c>
      <c r="K88" s="45"/>
      <c r="L88" s="45"/>
      <c r="M88" s="45"/>
      <c r="N88" s="45"/>
      <c r="O88" s="3"/>
      <c r="P88" s="45">
        <v>-2</v>
      </c>
      <c r="Q88" s="45"/>
      <c r="R88" s="45"/>
      <c r="S88" s="45"/>
      <c r="T88" s="45"/>
      <c r="U88" s="3"/>
      <c r="V88" s="45">
        <v>-2</v>
      </c>
      <c r="W88" s="45"/>
      <c r="X88" s="45"/>
      <c r="Y88" s="45"/>
      <c r="Z88" s="45"/>
      <c r="AA88" s="1"/>
      <c r="AB88" s="45">
        <v>-2</v>
      </c>
      <c r="AC88" s="45"/>
      <c r="AD88" s="45"/>
      <c r="AE88" s="45"/>
      <c r="AF88" s="45"/>
      <c r="AG88" s="1"/>
      <c r="AH88" s="45">
        <f>SUM(D88,J88,P88,V88,AB88)</f>
        <v>-8</v>
      </c>
      <c r="AI88" s="45"/>
      <c r="AJ88" s="45"/>
      <c r="AK88" s="45"/>
      <c r="AL88" s="45"/>
      <c r="AM88" s="1"/>
    </row>
    <row r="89" spans="1:39" ht="12.75" customHeight="1">
      <c r="A89" s="2">
        <v>20</v>
      </c>
      <c r="B89" s="7" t="s">
        <v>26</v>
      </c>
      <c r="C89" s="1"/>
      <c r="D89" s="47"/>
      <c r="E89" s="47"/>
      <c r="F89" s="47"/>
      <c r="G89" s="47"/>
      <c r="H89" s="47"/>
      <c r="I89" s="1"/>
      <c r="J89" s="45"/>
      <c r="K89" s="45"/>
      <c r="L89" s="45"/>
      <c r="M89" s="45"/>
      <c r="N89" s="45"/>
      <c r="O89" s="1"/>
      <c r="P89" s="45"/>
      <c r="Q89" s="45"/>
      <c r="R89" s="45"/>
      <c r="S89" s="45"/>
      <c r="T89" s="45"/>
      <c r="U89" s="1"/>
      <c r="V89" s="45"/>
      <c r="W89" s="45"/>
      <c r="X89" s="45"/>
      <c r="Y89" s="45"/>
      <c r="Z89" s="45"/>
      <c r="AA89" s="1"/>
      <c r="AB89" s="45"/>
      <c r="AC89" s="45"/>
      <c r="AD89" s="45"/>
      <c r="AE89" s="45"/>
      <c r="AF89" s="45"/>
      <c r="AG89" s="1"/>
      <c r="AH89" s="45"/>
      <c r="AI89" s="45"/>
      <c r="AJ89" s="45"/>
      <c r="AK89" s="45"/>
      <c r="AL89" s="45"/>
      <c r="AM89" s="1"/>
    </row>
    <row r="90" spans="1:39" ht="12">
      <c r="A90" s="2"/>
      <c r="B90" s="7"/>
      <c r="C90" s="1"/>
      <c r="D90" s="26"/>
      <c r="E90" s="26"/>
      <c r="F90" s="26"/>
      <c r="G90" s="26"/>
      <c r="H90" s="26"/>
      <c r="I90" s="1"/>
      <c r="O90" s="1"/>
      <c r="U90" s="1"/>
      <c r="AA90" s="1"/>
      <c r="AG90" s="1"/>
      <c r="AM90" s="1"/>
    </row>
    <row r="91" spans="1:39" ht="12">
      <c r="A91" s="2"/>
      <c r="B91" s="7"/>
      <c r="C91" s="1"/>
      <c r="D91" s="51" t="s">
        <v>0</v>
      </c>
      <c r="E91" s="52"/>
      <c r="F91" s="52"/>
      <c r="G91" s="52"/>
      <c r="H91" s="52"/>
      <c r="I91" s="1"/>
      <c r="J91" s="51" t="s">
        <v>1</v>
      </c>
      <c r="K91" s="52"/>
      <c r="L91" s="52"/>
      <c r="M91" s="52"/>
      <c r="N91" s="52"/>
      <c r="O91" s="1"/>
      <c r="P91" s="51" t="s">
        <v>2</v>
      </c>
      <c r="Q91" s="52"/>
      <c r="R91" s="52"/>
      <c r="S91" s="52"/>
      <c r="T91" s="52"/>
      <c r="U91" s="3"/>
      <c r="V91" s="51" t="s">
        <v>3</v>
      </c>
      <c r="W91" s="52"/>
      <c r="X91" s="52"/>
      <c r="Y91" s="52"/>
      <c r="Z91" s="52"/>
      <c r="AA91" s="1"/>
      <c r="AB91" s="51" t="s">
        <v>4</v>
      </c>
      <c r="AC91" s="52"/>
      <c r="AD91" s="52"/>
      <c r="AE91" s="52"/>
      <c r="AF91" s="52"/>
      <c r="AG91" s="1"/>
      <c r="AH91" s="51" t="s">
        <v>6</v>
      </c>
      <c r="AI91" s="52"/>
      <c r="AJ91" s="52"/>
      <c r="AK91" s="52"/>
      <c r="AL91" s="52"/>
      <c r="AM91" s="1"/>
    </row>
    <row r="92" spans="1:44" ht="12">
      <c r="A92" s="2"/>
      <c r="B92" s="7"/>
      <c r="C92" s="1"/>
      <c r="D92" s="46" t="str">
        <f>D83</f>
        <v>Plaque</v>
      </c>
      <c r="E92" s="46"/>
      <c r="F92" s="46"/>
      <c r="G92" s="46"/>
      <c r="H92" s="46"/>
      <c r="I92" s="3"/>
      <c r="J92" s="46" t="str">
        <f>J83</f>
        <v>Plaque</v>
      </c>
      <c r="K92" s="46"/>
      <c r="L92" s="46"/>
      <c r="M92" s="46"/>
      <c r="N92" s="46"/>
      <c r="O92" s="3"/>
      <c r="P92" s="46" t="str">
        <f>P83</f>
        <v>Plaque</v>
      </c>
      <c r="Q92" s="46"/>
      <c r="R92" s="46"/>
      <c r="S92" s="46"/>
      <c r="T92" s="46"/>
      <c r="U92" s="3"/>
      <c r="V92" s="46" t="str">
        <f>V83</f>
        <v>Plaque</v>
      </c>
      <c r="W92" s="46"/>
      <c r="X92" s="46"/>
      <c r="Y92" s="46"/>
      <c r="Z92" s="46"/>
      <c r="AA92" s="1"/>
      <c r="AB92" s="46" t="str">
        <f>AB83</f>
        <v>Plaque</v>
      </c>
      <c r="AC92" s="46"/>
      <c r="AD92" s="46"/>
      <c r="AE92" s="46"/>
      <c r="AF92" s="46"/>
      <c r="AG92" s="1"/>
      <c r="AH92" s="46" t="str">
        <f>$D$6</f>
        <v>Plaque</v>
      </c>
      <c r="AI92" s="46"/>
      <c r="AJ92" s="46"/>
      <c r="AK92" s="46"/>
      <c r="AL92" s="46"/>
      <c r="AM92" s="1"/>
      <c r="AN92" s="52"/>
      <c r="AO92" s="52"/>
      <c r="AP92" s="52"/>
      <c r="AQ92" s="52"/>
      <c r="AR92" s="52"/>
    </row>
    <row r="93" spans="1:39" ht="12.75" customHeight="1">
      <c r="A93" s="2"/>
      <c r="B93" s="7"/>
      <c r="C93" s="1"/>
      <c r="D93" s="47">
        <v>0</v>
      </c>
      <c r="E93" s="47"/>
      <c r="F93" s="47"/>
      <c r="G93" s="47"/>
      <c r="H93" s="47"/>
      <c r="I93" s="3"/>
      <c r="J93" s="45">
        <v>0</v>
      </c>
      <c r="K93" s="45"/>
      <c r="L93" s="45"/>
      <c r="M93" s="45"/>
      <c r="N93" s="45"/>
      <c r="O93" s="3"/>
      <c r="P93" s="45">
        <v>0</v>
      </c>
      <c r="Q93" s="45"/>
      <c r="R93" s="45"/>
      <c r="S93" s="45"/>
      <c r="T93" s="45"/>
      <c r="U93" s="3"/>
      <c r="V93" s="45">
        <v>0</v>
      </c>
      <c r="W93" s="45"/>
      <c r="X93" s="45"/>
      <c r="Y93" s="45"/>
      <c r="Z93" s="45"/>
      <c r="AA93" s="1"/>
      <c r="AB93" s="45">
        <v>0</v>
      </c>
      <c r="AC93" s="45"/>
      <c r="AD93" s="45"/>
      <c r="AE93" s="45"/>
      <c r="AF93" s="45"/>
      <c r="AG93" s="1"/>
      <c r="AH93" s="45">
        <f>SUM(D93,J93,P93,V93,AB93)</f>
        <v>0</v>
      </c>
      <c r="AI93" s="45"/>
      <c r="AJ93" s="45"/>
      <c r="AK93" s="45"/>
      <c r="AL93" s="45"/>
      <c r="AM93" s="1"/>
    </row>
    <row r="94" spans="1:39" ht="12.75" customHeight="1">
      <c r="A94" s="2">
        <v>21</v>
      </c>
      <c r="B94" s="7" t="s">
        <v>27</v>
      </c>
      <c r="C94" s="1"/>
      <c r="D94" s="47"/>
      <c r="E94" s="47"/>
      <c r="F94" s="47"/>
      <c r="G94" s="47"/>
      <c r="H94" s="47"/>
      <c r="I94" s="1"/>
      <c r="J94" s="45"/>
      <c r="K94" s="45"/>
      <c r="L94" s="45"/>
      <c r="M94" s="45"/>
      <c r="N94" s="45"/>
      <c r="O94" s="1"/>
      <c r="P94" s="45"/>
      <c r="Q94" s="45"/>
      <c r="R94" s="45"/>
      <c r="S94" s="45"/>
      <c r="T94" s="45"/>
      <c r="U94" s="1"/>
      <c r="V94" s="45"/>
      <c r="W94" s="45"/>
      <c r="X94" s="45"/>
      <c r="Y94" s="45"/>
      <c r="Z94" s="45"/>
      <c r="AA94" s="1"/>
      <c r="AB94" s="45"/>
      <c r="AC94" s="45"/>
      <c r="AD94" s="45"/>
      <c r="AE94" s="45"/>
      <c r="AF94" s="45"/>
      <c r="AG94" s="1"/>
      <c r="AH94" s="45"/>
      <c r="AI94" s="45"/>
      <c r="AJ94" s="45"/>
      <c r="AK94" s="45"/>
      <c r="AL94" s="45"/>
      <c r="AM94" s="1"/>
    </row>
    <row r="95" spans="1:39" ht="12">
      <c r="A95" s="2"/>
      <c r="B95" s="7"/>
      <c r="C95" s="1"/>
      <c r="D95" s="26"/>
      <c r="E95" s="26"/>
      <c r="F95" s="26"/>
      <c r="G95" s="26"/>
      <c r="H95" s="26"/>
      <c r="I95" s="1"/>
      <c r="O95" s="1"/>
      <c r="U95" s="1"/>
      <c r="AA95" s="1"/>
      <c r="AG95" s="1"/>
      <c r="AM95" s="1"/>
    </row>
    <row r="96" spans="1:39" ht="12">
      <c r="A96" s="2"/>
      <c r="B96" s="7"/>
      <c r="C96" s="1"/>
      <c r="D96" s="46"/>
      <c r="E96" s="46"/>
      <c r="F96" s="46"/>
      <c r="G96" s="46"/>
      <c r="H96" s="46"/>
      <c r="I96" s="3"/>
      <c r="J96" s="46"/>
      <c r="K96" s="46"/>
      <c r="L96" s="46"/>
      <c r="M96" s="46"/>
      <c r="N96" s="46"/>
      <c r="O96" s="3"/>
      <c r="P96" s="46"/>
      <c r="Q96" s="46"/>
      <c r="R96" s="46"/>
      <c r="S96" s="46"/>
      <c r="T96" s="46"/>
      <c r="U96" s="3"/>
      <c r="V96" s="46"/>
      <c r="W96" s="46"/>
      <c r="X96" s="46"/>
      <c r="Y96" s="46"/>
      <c r="Z96" s="46"/>
      <c r="AA96" s="1"/>
      <c r="AB96" s="46"/>
      <c r="AC96" s="46"/>
      <c r="AD96" s="46"/>
      <c r="AE96" s="46"/>
      <c r="AF96" s="46"/>
      <c r="AG96" s="1"/>
      <c r="AH96" s="46"/>
      <c r="AI96" s="46"/>
      <c r="AJ96" s="46"/>
      <c r="AK96" s="46"/>
      <c r="AL96" s="46"/>
      <c r="AM96" s="1"/>
    </row>
    <row r="97" spans="1:39" ht="12.75">
      <c r="A97" s="2"/>
      <c r="B97" s="18"/>
      <c r="C97" s="19"/>
      <c r="D97" s="10"/>
      <c r="E97" s="10"/>
      <c r="F97" s="10"/>
      <c r="G97" s="10"/>
      <c r="H97" s="10"/>
      <c r="I97" s="11"/>
      <c r="J97" s="10"/>
      <c r="K97" s="10"/>
      <c r="L97" s="10"/>
      <c r="M97" s="10"/>
      <c r="N97" s="10"/>
      <c r="O97" s="11"/>
      <c r="P97" s="10"/>
      <c r="Q97" s="10"/>
      <c r="R97" s="10"/>
      <c r="S97" s="10"/>
      <c r="T97" s="10"/>
      <c r="U97" s="11"/>
      <c r="V97" s="10"/>
      <c r="W97" s="10"/>
      <c r="X97" s="10"/>
      <c r="Y97" s="10"/>
      <c r="Z97" s="10"/>
      <c r="AA97" s="9"/>
      <c r="AB97" s="10"/>
      <c r="AC97" s="10"/>
      <c r="AD97" s="10"/>
      <c r="AE97" s="10"/>
      <c r="AF97" s="10"/>
      <c r="AG97" s="9"/>
      <c r="AH97" s="10"/>
      <c r="AI97" s="10"/>
      <c r="AJ97" s="10"/>
      <c r="AK97" s="10"/>
      <c r="AL97" s="10"/>
      <c r="AM97" s="9"/>
    </row>
    <row r="98" spans="1:39" ht="15">
      <c r="A98" s="48" t="s">
        <v>29</v>
      </c>
      <c r="B98" s="48"/>
      <c r="C98" s="19"/>
      <c r="D98" s="49">
        <f>D8+D11+D15+D19+D24+D28+D32+D36+D41+D45+D50+D54+D58+D62+D67+D71+D76+D80+D84+D88+D93</f>
        <v>0</v>
      </c>
      <c r="E98" s="49"/>
      <c r="F98" s="49"/>
      <c r="G98" s="49"/>
      <c r="H98" s="49"/>
      <c r="I98" s="21"/>
      <c r="J98" s="50">
        <f>J8+J11+J15+J19+J24+J28+J32+J36+J41+J45+J50+J54+J58+J62+J67+J71+J76+J80+J84+J88+J93</f>
        <v>-15.5</v>
      </c>
      <c r="K98" s="50"/>
      <c r="L98" s="50"/>
      <c r="M98" s="50"/>
      <c r="N98" s="50"/>
      <c r="O98" s="20"/>
      <c r="P98" s="50">
        <f>P8+P11+P15+P19+P24+P28+P32+P36+P41+P45+P50+P54+P58+P62+P67+P71+P76+P80+P84+P88+P93</f>
        <v>-16.5</v>
      </c>
      <c r="Q98" s="50"/>
      <c r="R98" s="50"/>
      <c r="S98" s="50"/>
      <c r="T98" s="50"/>
      <c r="U98" s="20"/>
      <c r="V98" s="50">
        <f>V8+V11+V15+V19+V24+V28+V32+V36+V41+V45+V50+V54+V58+V62+V67+V71+V76+V80+V84+V88+V93</f>
        <v>-16.75</v>
      </c>
      <c r="W98" s="50"/>
      <c r="X98" s="50"/>
      <c r="Y98" s="50"/>
      <c r="Z98" s="50"/>
      <c r="AA98" s="20"/>
      <c r="AB98" s="50">
        <f>AB8+AB11+AB15+AB19+AB24+AB28+AB32+AB36+AB41+AB45+AB50+AB54+AB58+AB62+AB67+AB71+AB76+AB80+AB84+AB88+AB93</f>
        <v>-20.75</v>
      </c>
      <c r="AC98" s="50"/>
      <c r="AD98" s="50"/>
      <c r="AE98" s="50"/>
      <c r="AF98" s="50"/>
      <c r="AG98" s="20"/>
      <c r="AH98" s="50">
        <f>AH8+AH11+AH15+AH19+AH24+AH28+AH32+AH36+AH41+AH45+AH50+AH54+AH58+AH62+AH67+AH71+AH76+AH80+AH84+AH88+AH93</f>
        <v>-69.5</v>
      </c>
      <c r="AI98" s="50"/>
      <c r="AJ98" s="50"/>
      <c r="AK98" s="50"/>
      <c r="AL98" s="50"/>
      <c r="AM98" s="9"/>
    </row>
    <row r="99" spans="1:39" ht="12">
      <c r="A99" s="2"/>
      <c r="B99" s="18"/>
      <c r="C99" s="1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40" ht="15">
      <c r="A100" s="2"/>
      <c r="B100" s="18"/>
      <c r="C100" s="1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53" t="s">
        <v>30</v>
      </c>
      <c r="AI100" s="53"/>
      <c r="AJ100" s="53"/>
      <c r="AK100" s="53"/>
      <c r="AL100" s="53"/>
      <c r="AM100" s="53"/>
      <c r="AN100" s="13">
        <f>SUM(D98:AH98)</f>
        <v>-139</v>
      </c>
    </row>
    <row r="103" spans="4:10" ht="12">
      <c r="D103" s="23"/>
      <c r="E103" s="23"/>
      <c r="I103" s="23"/>
      <c r="J103" s="23"/>
    </row>
  </sheetData>
  <sheetProtection/>
  <mergeCells count="325">
    <mergeCell ref="J1:AC1"/>
    <mergeCell ref="J2:AC2"/>
    <mergeCell ref="AO8:AQ9"/>
    <mergeCell ref="AO10:AQ12"/>
    <mergeCell ref="AB5:AF5"/>
    <mergeCell ref="AH5:AL5"/>
    <mergeCell ref="V7:Z8"/>
    <mergeCell ref="AB7:AF8"/>
    <mergeCell ref="AH7:AL8"/>
    <mergeCell ref="AH4:AL4"/>
    <mergeCell ref="AO13:AQ14"/>
    <mergeCell ref="D4:H4"/>
    <mergeCell ref="J4:N4"/>
    <mergeCell ref="P4:T4"/>
    <mergeCell ref="V4:Z4"/>
    <mergeCell ref="AB4:AF4"/>
    <mergeCell ref="D5:H5"/>
    <mergeCell ref="J5:N5"/>
    <mergeCell ref="P5:T5"/>
    <mergeCell ref="V5:Z5"/>
    <mergeCell ref="V6:Z6"/>
    <mergeCell ref="AB6:AF6"/>
    <mergeCell ref="AH6:AL6"/>
    <mergeCell ref="D6:H6"/>
    <mergeCell ref="J6:N6"/>
    <mergeCell ref="P6:T6"/>
    <mergeCell ref="J10:N10"/>
    <mergeCell ref="P10:T10"/>
    <mergeCell ref="D7:H8"/>
    <mergeCell ref="J7:N8"/>
    <mergeCell ref="P7:T8"/>
    <mergeCell ref="V10:Z10"/>
    <mergeCell ref="AB10:AF10"/>
    <mergeCell ref="AH10:AL10"/>
    <mergeCell ref="D11:H12"/>
    <mergeCell ref="J11:N12"/>
    <mergeCell ref="P11:T12"/>
    <mergeCell ref="V11:Z12"/>
    <mergeCell ref="AB11:AF12"/>
    <mergeCell ref="AH11:AL12"/>
    <mergeCell ref="D10:H10"/>
    <mergeCell ref="D14:H14"/>
    <mergeCell ref="J14:N14"/>
    <mergeCell ref="P14:T14"/>
    <mergeCell ref="V14:Z14"/>
    <mergeCell ref="D15:H16"/>
    <mergeCell ref="J15:N16"/>
    <mergeCell ref="P15:T16"/>
    <mergeCell ref="V15:Z16"/>
    <mergeCell ref="P18:T18"/>
    <mergeCell ref="V18:Z18"/>
    <mergeCell ref="AB14:AF14"/>
    <mergeCell ref="AH14:AL14"/>
    <mergeCell ref="AB15:AF16"/>
    <mergeCell ref="AH15:AL16"/>
    <mergeCell ref="AB18:AF18"/>
    <mergeCell ref="AH18:AL18"/>
    <mergeCell ref="D19:H20"/>
    <mergeCell ref="J19:N20"/>
    <mergeCell ref="P19:T20"/>
    <mergeCell ref="V19:Z20"/>
    <mergeCell ref="AB19:AF20"/>
    <mergeCell ref="AH19:AL20"/>
    <mergeCell ref="D18:H18"/>
    <mergeCell ref="J18:N18"/>
    <mergeCell ref="AH23:AL23"/>
    <mergeCell ref="D22:H22"/>
    <mergeCell ref="J22:N22"/>
    <mergeCell ref="P22:T22"/>
    <mergeCell ref="V22:Z22"/>
    <mergeCell ref="AB22:AF22"/>
    <mergeCell ref="AH22:AL22"/>
    <mergeCell ref="J23:N23"/>
    <mergeCell ref="P23:T23"/>
    <mergeCell ref="V23:Z23"/>
    <mergeCell ref="AB23:AF23"/>
    <mergeCell ref="P27:T27"/>
    <mergeCell ref="V27:Z27"/>
    <mergeCell ref="AN23:AR23"/>
    <mergeCell ref="D24:H25"/>
    <mergeCell ref="J24:N25"/>
    <mergeCell ref="P24:T25"/>
    <mergeCell ref="V24:Z25"/>
    <mergeCell ref="AB24:AF25"/>
    <mergeCell ref="AH24:AL25"/>
    <mergeCell ref="D23:H23"/>
    <mergeCell ref="AB27:AF27"/>
    <mergeCell ref="AH27:AL27"/>
    <mergeCell ref="D28:H29"/>
    <mergeCell ref="J28:N29"/>
    <mergeCell ref="P28:T29"/>
    <mergeCell ref="V28:Z29"/>
    <mergeCell ref="AB28:AF29"/>
    <mergeCell ref="AH28:AL29"/>
    <mergeCell ref="D27:H27"/>
    <mergeCell ref="J27:N27"/>
    <mergeCell ref="D31:H31"/>
    <mergeCell ref="J31:N31"/>
    <mergeCell ref="P31:T31"/>
    <mergeCell ref="V31:Z31"/>
    <mergeCell ref="D32:H33"/>
    <mergeCell ref="J32:N33"/>
    <mergeCell ref="P32:T33"/>
    <mergeCell ref="V32:Z33"/>
    <mergeCell ref="P35:T35"/>
    <mergeCell ref="V35:Z35"/>
    <mergeCell ref="AB31:AF31"/>
    <mergeCell ref="AH31:AL31"/>
    <mergeCell ref="AB32:AF33"/>
    <mergeCell ref="AH32:AL33"/>
    <mergeCell ref="AB35:AF35"/>
    <mergeCell ref="AH35:AL35"/>
    <mergeCell ref="D36:H37"/>
    <mergeCell ref="J36:N37"/>
    <mergeCell ref="P36:T37"/>
    <mergeCell ref="V36:Z37"/>
    <mergeCell ref="AB36:AF37"/>
    <mergeCell ref="AH36:AL37"/>
    <mergeCell ref="D35:H35"/>
    <mergeCell ref="J35:N35"/>
    <mergeCell ref="AH40:AL40"/>
    <mergeCell ref="D39:H39"/>
    <mergeCell ref="J39:N39"/>
    <mergeCell ref="P39:T39"/>
    <mergeCell ref="V39:Z39"/>
    <mergeCell ref="AB39:AF39"/>
    <mergeCell ref="AH39:AL39"/>
    <mergeCell ref="J40:N40"/>
    <mergeCell ref="P40:T40"/>
    <mergeCell ref="V40:Z40"/>
    <mergeCell ref="AB40:AF40"/>
    <mergeCell ref="P44:T44"/>
    <mergeCell ref="V44:Z44"/>
    <mergeCell ref="AN40:AR40"/>
    <mergeCell ref="D41:H42"/>
    <mergeCell ref="J41:N42"/>
    <mergeCell ref="P41:T42"/>
    <mergeCell ref="V41:Z42"/>
    <mergeCell ref="AB41:AF42"/>
    <mergeCell ref="AH41:AL42"/>
    <mergeCell ref="D40:H40"/>
    <mergeCell ref="AB44:AF44"/>
    <mergeCell ref="AH44:AL44"/>
    <mergeCell ref="D45:H46"/>
    <mergeCell ref="J45:N46"/>
    <mergeCell ref="P45:T46"/>
    <mergeCell ref="V45:Z46"/>
    <mergeCell ref="AB45:AF46"/>
    <mergeCell ref="AH45:AL46"/>
    <mergeCell ref="D44:H44"/>
    <mergeCell ref="J44:N44"/>
    <mergeCell ref="AH49:AL49"/>
    <mergeCell ref="D48:H48"/>
    <mergeCell ref="J48:N48"/>
    <mergeCell ref="P48:T48"/>
    <mergeCell ref="V48:Z48"/>
    <mergeCell ref="AB48:AF48"/>
    <mergeCell ref="AH48:AL48"/>
    <mergeCell ref="J49:N49"/>
    <mergeCell ref="P49:T49"/>
    <mergeCell ref="V49:Z49"/>
    <mergeCell ref="AB49:AF49"/>
    <mergeCell ref="P53:T53"/>
    <mergeCell ref="V53:Z53"/>
    <mergeCell ref="AN49:AR49"/>
    <mergeCell ref="D50:H51"/>
    <mergeCell ref="J50:N51"/>
    <mergeCell ref="P50:T51"/>
    <mergeCell ref="V50:Z51"/>
    <mergeCell ref="AB50:AF51"/>
    <mergeCell ref="AH50:AL51"/>
    <mergeCell ref="D49:H49"/>
    <mergeCell ref="AB53:AF53"/>
    <mergeCell ref="AH53:AL53"/>
    <mergeCell ref="D54:H55"/>
    <mergeCell ref="J54:N55"/>
    <mergeCell ref="P54:T55"/>
    <mergeCell ref="V54:Z55"/>
    <mergeCell ref="AB54:AF55"/>
    <mergeCell ref="AH54:AL55"/>
    <mergeCell ref="D53:H53"/>
    <mergeCell ref="J53:N53"/>
    <mergeCell ref="D57:H57"/>
    <mergeCell ref="J57:N57"/>
    <mergeCell ref="P57:T57"/>
    <mergeCell ref="V57:Z57"/>
    <mergeCell ref="D58:H59"/>
    <mergeCell ref="J58:N59"/>
    <mergeCell ref="P58:T59"/>
    <mergeCell ref="V58:Z59"/>
    <mergeCell ref="P61:T61"/>
    <mergeCell ref="V61:Z61"/>
    <mergeCell ref="AB57:AF57"/>
    <mergeCell ref="AH57:AL57"/>
    <mergeCell ref="AB58:AF59"/>
    <mergeCell ref="AH58:AL59"/>
    <mergeCell ref="AB61:AF61"/>
    <mergeCell ref="AH61:AL61"/>
    <mergeCell ref="D62:H63"/>
    <mergeCell ref="J62:N63"/>
    <mergeCell ref="P62:T63"/>
    <mergeCell ref="V62:Z63"/>
    <mergeCell ref="AB62:AF63"/>
    <mergeCell ref="AH62:AL63"/>
    <mergeCell ref="D61:H61"/>
    <mergeCell ref="J61:N61"/>
    <mergeCell ref="AH66:AL66"/>
    <mergeCell ref="D65:H65"/>
    <mergeCell ref="J65:N65"/>
    <mergeCell ref="P65:T65"/>
    <mergeCell ref="V65:Z65"/>
    <mergeCell ref="AB65:AF65"/>
    <mergeCell ref="AH65:AL65"/>
    <mergeCell ref="J66:N66"/>
    <mergeCell ref="P66:T66"/>
    <mergeCell ref="V66:Z66"/>
    <mergeCell ref="AB66:AF66"/>
    <mergeCell ref="P70:T70"/>
    <mergeCell ref="V70:Z70"/>
    <mergeCell ref="AN66:AR66"/>
    <mergeCell ref="D67:H68"/>
    <mergeCell ref="J67:N68"/>
    <mergeCell ref="P67:T68"/>
    <mergeCell ref="V67:Z68"/>
    <mergeCell ref="AB67:AF68"/>
    <mergeCell ref="AH67:AL68"/>
    <mergeCell ref="D66:H66"/>
    <mergeCell ref="AB70:AF70"/>
    <mergeCell ref="AH70:AL70"/>
    <mergeCell ref="D71:H72"/>
    <mergeCell ref="J71:N72"/>
    <mergeCell ref="P71:T72"/>
    <mergeCell ref="V71:Z72"/>
    <mergeCell ref="AB71:AF72"/>
    <mergeCell ref="AH71:AL72"/>
    <mergeCell ref="D70:H70"/>
    <mergeCell ref="J70:N70"/>
    <mergeCell ref="V75:Z75"/>
    <mergeCell ref="AB75:AF75"/>
    <mergeCell ref="AH75:AL75"/>
    <mergeCell ref="D74:H74"/>
    <mergeCell ref="J74:N74"/>
    <mergeCell ref="P74:T74"/>
    <mergeCell ref="V74:Z74"/>
    <mergeCell ref="AB74:AF74"/>
    <mergeCell ref="AH74:AL74"/>
    <mergeCell ref="AN75:AR75"/>
    <mergeCell ref="D76:H77"/>
    <mergeCell ref="J76:N77"/>
    <mergeCell ref="P76:T77"/>
    <mergeCell ref="V76:Z77"/>
    <mergeCell ref="AB76:AF77"/>
    <mergeCell ref="AH76:AL77"/>
    <mergeCell ref="D75:H75"/>
    <mergeCell ref="J75:N75"/>
    <mergeCell ref="P75:T75"/>
    <mergeCell ref="D79:H79"/>
    <mergeCell ref="J79:N79"/>
    <mergeCell ref="P79:T79"/>
    <mergeCell ref="V79:Z79"/>
    <mergeCell ref="D80:H81"/>
    <mergeCell ref="J80:N81"/>
    <mergeCell ref="P80:T81"/>
    <mergeCell ref="V80:Z81"/>
    <mergeCell ref="P83:T83"/>
    <mergeCell ref="V83:Z83"/>
    <mergeCell ref="AB79:AF79"/>
    <mergeCell ref="AH79:AL79"/>
    <mergeCell ref="AB80:AF81"/>
    <mergeCell ref="AH80:AL81"/>
    <mergeCell ref="AB83:AF83"/>
    <mergeCell ref="AH83:AL83"/>
    <mergeCell ref="D84:H85"/>
    <mergeCell ref="J84:N85"/>
    <mergeCell ref="P84:T85"/>
    <mergeCell ref="V84:Z85"/>
    <mergeCell ref="AB84:AF85"/>
    <mergeCell ref="AH84:AL85"/>
    <mergeCell ref="D83:H83"/>
    <mergeCell ref="J83:N83"/>
    <mergeCell ref="AH87:AL87"/>
    <mergeCell ref="D88:H89"/>
    <mergeCell ref="J88:N89"/>
    <mergeCell ref="P88:T89"/>
    <mergeCell ref="V88:Z89"/>
    <mergeCell ref="AB88:AF89"/>
    <mergeCell ref="AH88:AL89"/>
    <mergeCell ref="D87:H87"/>
    <mergeCell ref="J87:N87"/>
    <mergeCell ref="P87:T87"/>
    <mergeCell ref="J91:N91"/>
    <mergeCell ref="P91:T91"/>
    <mergeCell ref="V91:Z91"/>
    <mergeCell ref="AB87:AF87"/>
    <mergeCell ref="V87:Z87"/>
    <mergeCell ref="AB91:AF91"/>
    <mergeCell ref="AH91:AL91"/>
    <mergeCell ref="AH93:AL94"/>
    <mergeCell ref="D92:H92"/>
    <mergeCell ref="J92:N92"/>
    <mergeCell ref="P92:T92"/>
    <mergeCell ref="V92:Z92"/>
    <mergeCell ref="AB92:AF92"/>
    <mergeCell ref="AH92:AL92"/>
    <mergeCell ref="D91:H91"/>
    <mergeCell ref="P96:T96"/>
    <mergeCell ref="V96:Z96"/>
    <mergeCell ref="AB96:AF96"/>
    <mergeCell ref="AH96:AL96"/>
    <mergeCell ref="AN92:AR92"/>
    <mergeCell ref="D93:H94"/>
    <mergeCell ref="J93:N94"/>
    <mergeCell ref="P93:T94"/>
    <mergeCell ref="V93:Z94"/>
    <mergeCell ref="AB93:AF94"/>
    <mergeCell ref="D96:H96"/>
    <mergeCell ref="AH98:AL98"/>
    <mergeCell ref="AH100:AM100"/>
    <mergeCell ref="A98:B98"/>
    <mergeCell ref="D98:H98"/>
    <mergeCell ref="J98:N98"/>
    <mergeCell ref="P98:T98"/>
    <mergeCell ref="V98:Z98"/>
    <mergeCell ref="AB98:AF98"/>
    <mergeCell ref="J96:N96"/>
  </mergeCells>
  <printOptions/>
  <pageMargins left="0.7" right="0.7" top="0.75" bottom="0.75" header="0.3" footer="0.3"/>
  <pageSetup horizontalDpi="600" verticalDpi="600" orientation="portrait" scale="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6">
      <selection activeCell="E48" sqref="E48"/>
    </sheetView>
  </sheetViews>
  <sheetFormatPr defaultColWidth="11.421875" defaultRowHeight="12.75"/>
  <cols>
    <col min="1" max="1" width="8.8515625" style="0" customWidth="1"/>
    <col min="2" max="2" width="15.140625" style="0" customWidth="1"/>
    <col min="3" max="3" width="13.140625" style="0" customWidth="1"/>
    <col min="4" max="4" width="13.00390625" style="0" customWidth="1"/>
    <col min="5" max="6" width="13.7109375" style="0" customWidth="1"/>
    <col min="7" max="7" width="14.28125" style="0" customWidth="1"/>
    <col min="8" max="16384" width="8.8515625" style="0" customWidth="1"/>
  </cols>
  <sheetData>
    <row r="1" spans="2:11" ht="15">
      <c r="B1" s="48" t="s">
        <v>81</v>
      </c>
      <c r="C1" s="48"/>
      <c r="D1" s="48"/>
      <c r="E1" s="48"/>
      <c r="F1" s="48"/>
      <c r="G1" s="48"/>
      <c r="H1" s="48"/>
      <c r="I1" s="48"/>
      <c r="J1" s="48"/>
      <c r="K1" s="48"/>
    </row>
    <row r="2" ht="12">
      <c r="D2" s="2"/>
    </row>
    <row r="3" spans="1:6" ht="15">
      <c r="A3" s="65" t="s">
        <v>34</v>
      </c>
      <c r="B3" s="65"/>
      <c r="C3" s="29" t="s">
        <v>35</v>
      </c>
      <c r="D3" s="29"/>
      <c r="E3" s="28"/>
      <c r="F3" s="29"/>
    </row>
    <row r="4" spans="1:6" ht="15">
      <c r="A4" s="65" t="s">
        <v>33</v>
      </c>
      <c r="B4" s="65"/>
      <c r="C4" s="29" t="s">
        <v>37</v>
      </c>
      <c r="D4" s="29"/>
      <c r="E4" s="28"/>
      <c r="F4" s="29"/>
    </row>
    <row r="5" spans="1:6" ht="15">
      <c r="A5" s="65" t="s">
        <v>36</v>
      </c>
      <c r="B5" s="65"/>
      <c r="C5" s="66" t="s">
        <v>38</v>
      </c>
      <c r="D5" s="66"/>
      <c r="E5" s="66"/>
      <c r="F5" s="66"/>
    </row>
    <row r="6" spans="1:6" ht="15">
      <c r="A6" s="29"/>
      <c r="B6" s="29"/>
      <c r="C6" s="66"/>
      <c r="D6" s="66"/>
      <c r="E6" s="66"/>
      <c r="F6" s="66"/>
    </row>
    <row r="7" spans="1:6" ht="15">
      <c r="A7" s="65" t="s">
        <v>39</v>
      </c>
      <c r="B7" s="72"/>
      <c r="C7" s="65" t="s">
        <v>40</v>
      </c>
      <c r="D7" s="65"/>
      <c r="E7" s="65"/>
      <c r="F7" s="65"/>
    </row>
    <row r="8" spans="1:6" ht="15">
      <c r="A8" s="65" t="s">
        <v>41</v>
      </c>
      <c r="B8" s="65"/>
      <c r="C8" s="65">
        <v>21</v>
      </c>
      <c r="D8" s="65"/>
      <c r="E8" s="65"/>
      <c r="F8" s="65"/>
    </row>
    <row r="13" spans="1:2" ht="15">
      <c r="A13" s="61" t="s">
        <v>82</v>
      </c>
      <c r="B13" s="61"/>
    </row>
    <row r="14" ht="15">
      <c r="B14" s="29" t="s">
        <v>42</v>
      </c>
    </row>
    <row r="15" spans="3:4" ht="15">
      <c r="C15" s="29" t="s">
        <v>43</v>
      </c>
      <c r="D15" s="29">
        <f>ROUND(AVERAGE('Raw Data'!D6,'Raw Data'!D10,'Raw Data'!D14,'Raw Data'!D18,'Raw Data'!D23,'Raw Data'!D27,'Raw Data'!D31,'Raw Data'!D35,'Raw Data'!D40,'Raw Data'!D44,'Raw Data'!D49,'Raw Data'!D53,'Raw Data'!D57,'Raw Data'!D61,'Raw Data'!D66,'Raw Data'!D70,'Raw Data'!D75,'Raw Data'!D79,'Raw Data'!D83,'Raw Data'!D87,'Raw Data'!D92),2)</f>
        <v>1.43</v>
      </c>
    </row>
    <row r="16" spans="3:4" ht="15">
      <c r="C16" s="29" t="s">
        <v>44</v>
      </c>
      <c r="D16" s="29">
        <f>ROUND(AVERAGE('Raw Data'!J6,'Raw Data'!J10,'Raw Data'!J14,'Raw Data'!J18,'Raw Data'!J23,'Raw Data'!J27,'Raw Data'!J31,'Raw Data'!J35,'Raw Data'!J40,'Raw Data'!J44,'Raw Data'!J49,'Raw Data'!J53,'Raw Data'!J57,'Raw Data'!J61,'Raw Data'!J66,'Raw Data'!J70,'Raw Data'!J75,'Raw Data'!J79,'Raw Data'!J83,'Raw Data'!J87,'Raw Data'!J92),2)</f>
        <v>0.64</v>
      </c>
    </row>
    <row r="17" spans="3:4" ht="15">
      <c r="C17" s="29" t="s">
        <v>45</v>
      </c>
      <c r="D17" s="29">
        <f>ROUND(AVERAGE('Raw Data'!P6:T7,'Raw Data'!P10:T11,'Raw Data'!P14:T15,'Raw Data'!P18:T19,'Raw Data'!P23:T24,'Raw Data'!P27:T28,'Raw Data'!P31:T32,'Raw Data'!P35:T36,'Raw Data'!P40:T41,'Raw Data'!P44:T45,'Raw Data'!P49:T50,'Raw Data'!P53:T54,'Raw Data'!P57:T58,'Raw Data'!P61:T62,'Raw Data'!P66:T67,'Raw Data'!P70:T71,'Raw Data'!P75:T76,'Raw Data'!P79:T80,'Raw Data'!P83:T84,'Raw Data'!P87:T88,'Raw Data'!V92:Z93),2)</f>
        <v>0.6</v>
      </c>
    </row>
    <row r="18" spans="3:4" ht="15">
      <c r="C18" s="29" t="s">
        <v>46</v>
      </c>
      <c r="D18" s="29">
        <f>ROUND(AVERAGE('Raw Data'!V6:Z7,'Raw Data'!V10:Z11,'Raw Data'!V14:Z15,'Raw Data'!V18:Z19,'Raw Data'!V23:Z24,'Raw Data'!V27:Z28,'Raw Data'!V31:Z32,'Raw Data'!V35:Z36,'Raw Data'!V40:Z41,'Raw Data'!V44:Z45,'Raw Data'!V49:Z50,'Raw Data'!V53:Z54,'Raw Data'!V57:Z58,'Raw Data'!V61:Z62,'Raw Data'!V66:Z67,'Raw Data'!V70:Z71,'Raw Data'!V75:Z76,'Raw Data'!V79:Z80,'Raw Data'!V83:Z84,'Raw Data'!V87:Z88,'Raw Data'!V92:Z93),2)</f>
        <v>0.58</v>
      </c>
    </row>
    <row r="19" spans="3:4" ht="15">
      <c r="C19" s="29" t="s">
        <v>47</v>
      </c>
      <c r="D19" s="29">
        <f>ROUND(AVERAGE('Raw Data'!AB6:AF7,'Raw Data'!AB10:AF11,'Raw Data'!AB14:AF15,'Raw Data'!AB18:AF19,'Raw Data'!AB23:AF24,'Raw Data'!AB27:AF28,'Raw Data'!AB31:AF32,'Raw Data'!AB35:AF36,'Raw Data'!AB40:AF41,'Raw Data'!AB44:AF45,'Raw Data'!AB49:AF50,'Raw Data'!AB53:AF54,'Raw Data'!AB57:AF58,'Raw Data'!AB61:AF62,'Raw Data'!AB66:AF67,'Raw Data'!AB70:AF71,'Raw Data'!AB75:AF76,'Raw Data'!AB79:AF80,'Raw Data'!AB83:AF84,'Raw Data'!AB87:AF88,'Raw Data'!AB92:AF93),2)</f>
        <v>0.39</v>
      </c>
    </row>
    <row r="20" spans="3:4" ht="15">
      <c r="C20" s="29" t="s">
        <v>48</v>
      </c>
      <c r="D20" s="29">
        <f>AVERAGE(D15:D19)</f>
        <v>0.728</v>
      </c>
    </row>
    <row r="21" ht="15">
      <c r="D21" s="29"/>
    </row>
    <row r="22" spans="2:4" ht="15">
      <c r="B22" s="29" t="s">
        <v>49</v>
      </c>
      <c r="C22" s="29" t="s">
        <v>43</v>
      </c>
      <c r="D22" s="29">
        <v>0</v>
      </c>
    </row>
    <row r="23" spans="3:4" ht="15">
      <c r="C23" s="29" t="s">
        <v>44</v>
      </c>
      <c r="D23" s="29">
        <f>ROUND('Net Data'!J98/21,2)</f>
        <v>-0.74</v>
      </c>
    </row>
    <row r="24" spans="3:4" ht="15">
      <c r="C24" s="29" t="s">
        <v>45</v>
      </c>
      <c r="D24" s="29">
        <f>ROUND('Net Data'!P98/21,2)</f>
        <v>-0.79</v>
      </c>
    </row>
    <row r="25" spans="3:4" ht="15">
      <c r="C25" s="29" t="s">
        <v>46</v>
      </c>
      <c r="D25" s="29">
        <f>ROUND('Net Data'!V98/21,2)</f>
        <v>-0.8</v>
      </c>
    </row>
    <row r="26" spans="3:4" ht="15">
      <c r="C26" s="29" t="s">
        <v>47</v>
      </c>
      <c r="D26" s="29">
        <f>ROUND('Net Data'!AB98/21,2)</f>
        <v>-0.99</v>
      </c>
    </row>
    <row r="27" spans="3:4" ht="15">
      <c r="C27" s="29" t="s">
        <v>48</v>
      </c>
      <c r="D27" s="29">
        <f>ROUND('Net Data'!AH98/84,2)</f>
        <v>-0.83</v>
      </c>
    </row>
    <row r="29" ht="33.75" customHeight="1"/>
    <row r="33" ht="18.75" customHeight="1"/>
    <row r="39" spans="1:6" ht="15" customHeight="1">
      <c r="A39" s="64" t="s">
        <v>50</v>
      </c>
      <c r="B39" s="64"/>
      <c r="C39" s="64"/>
      <c r="D39" s="64"/>
      <c r="E39" s="64"/>
      <c r="F39" s="64"/>
    </row>
    <row r="40" spans="1:6" ht="12">
      <c r="A40" s="64"/>
      <c r="B40" s="64"/>
      <c r="C40" s="64"/>
      <c r="D40" s="64"/>
      <c r="E40" s="64"/>
      <c r="F40" s="64"/>
    </row>
    <row r="41" ht="12.75" thickBot="1"/>
    <row r="42" spans="2:7" ht="12">
      <c r="B42" s="67" t="s">
        <v>70</v>
      </c>
      <c r="C42" s="69" t="s">
        <v>58</v>
      </c>
      <c r="D42" s="69" t="s">
        <v>57</v>
      </c>
      <c r="E42" s="69" t="s">
        <v>56</v>
      </c>
      <c r="F42" s="69" t="s">
        <v>55</v>
      </c>
      <c r="G42" s="69" t="s">
        <v>54</v>
      </c>
    </row>
    <row r="43" spans="2:7" ht="18" customHeight="1" thickBot="1">
      <c r="B43" s="68"/>
      <c r="C43" s="70"/>
      <c r="D43" s="70"/>
      <c r="E43" s="70"/>
      <c r="F43" s="70"/>
      <c r="G43" s="70"/>
    </row>
    <row r="44" spans="2:7" ht="15" customHeight="1" thickBot="1">
      <c r="B44" s="31" t="s">
        <v>51</v>
      </c>
      <c r="C44" s="37">
        <v>35</v>
      </c>
      <c r="D44" s="38">
        <v>0.4167</v>
      </c>
      <c r="E44" s="38">
        <v>42</v>
      </c>
      <c r="F44" s="38">
        <v>0.5</v>
      </c>
      <c r="G44" s="38">
        <v>-16.67</v>
      </c>
    </row>
    <row r="45" spans="2:7" ht="16.5" thickBot="1">
      <c r="B45" s="31" t="s">
        <v>52</v>
      </c>
      <c r="C45" s="39">
        <v>49</v>
      </c>
      <c r="D45" s="32">
        <v>0.5833</v>
      </c>
      <c r="E45" s="32">
        <v>42</v>
      </c>
      <c r="F45" s="32">
        <v>0.5</v>
      </c>
      <c r="G45" s="32">
        <v>16.67</v>
      </c>
    </row>
    <row r="46" spans="2:7" ht="16.5" customHeight="1" thickBot="1">
      <c r="B46" s="31" t="s">
        <v>53</v>
      </c>
      <c r="C46" s="39">
        <v>84</v>
      </c>
      <c r="D46" s="32">
        <v>1</v>
      </c>
      <c r="E46" s="32">
        <v>84</v>
      </c>
      <c r="F46" s="32">
        <v>1</v>
      </c>
      <c r="G46" s="32"/>
    </row>
    <row r="47" ht="13.5" customHeight="1"/>
    <row r="48" spans="2:4" ht="15">
      <c r="B48" s="71" t="s">
        <v>77</v>
      </c>
      <c r="C48" s="71"/>
      <c r="D48" s="71"/>
    </row>
    <row r="49" spans="2:4" ht="45">
      <c r="B49" s="33" t="s">
        <v>59</v>
      </c>
      <c r="C49" s="33"/>
      <c r="D49" s="33"/>
    </row>
    <row r="50" spans="2:4" ht="15">
      <c r="B50" s="28" t="s">
        <v>78</v>
      </c>
      <c r="C50" s="28"/>
      <c r="D50" s="28"/>
    </row>
    <row r="52" spans="1:7" ht="15.75">
      <c r="A52" s="30" t="s">
        <v>60</v>
      </c>
      <c r="B52" s="30"/>
      <c r="C52" s="30"/>
      <c r="D52" s="30"/>
      <c r="E52" s="30"/>
      <c r="F52" s="30"/>
      <c r="G52" s="30"/>
    </row>
    <row r="53" ht="13.5" thickBot="1"/>
    <row r="54" spans="2:5" ht="30.75" thickBot="1">
      <c r="B54" s="40" t="s">
        <v>65</v>
      </c>
      <c r="C54" s="41"/>
      <c r="D54" s="41"/>
      <c r="E54" s="42"/>
    </row>
    <row r="55" spans="2:5" ht="30.75" thickBot="1">
      <c r="B55" s="34" t="s">
        <v>64</v>
      </c>
      <c r="C55" s="34" t="s">
        <v>61</v>
      </c>
      <c r="D55" s="34" t="s">
        <v>62</v>
      </c>
      <c r="E55" s="34" t="s">
        <v>63</v>
      </c>
    </row>
    <row r="56" spans="2:5" ht="15">
      <c r="B56" s="43">
        <v>0.875</v>
      </c>
      <c r="C56" s="43">
        <v>9.058</v>
      </c>
      <c r="D56" s="43">
        <v>83</v>
      </c>
      <c r="E56" s="43" t="s">
        <v>66</v>
      </c>
    </row>
    <row r="57" spans="2:5" ht="15.75" thickBot="1">
      <c r="B57" s="44"/>
      <c r="C57" s="44"/>
      <c r="D57" s="44"/>
      <c r="E57" s="44"/>
    </row>
    <row r="60" spans="1:8" ht="32.25" customHeight="1">
      <c r="A60" s="64" t="s">
        <v>83</v>
      </c>
      <c r="B60" s="64"/>
      <c r="C60" s="64"/>
      <c r="D60" s="64"/>
      <c r="E60" s="64"/>
      <c r="F60" s="64"/>
      <c r="G60" s="30"/>
      <c r="H60" s="30"/>
    </row>
    <row r="62" ht="15">
      <c r="B62" s="29" t="s">
        <v>67</v>
      </c>
    </row>
    <row r="63" spans="2:3" ht="15">
      <c r="B63" s="35" t="s">
        <v>68</v>
      </c>
      <c r="C63" s="29" t="s">
        <v>79</v>
      </c>
    </row>
    <row r="64" spans="2:3" ht="15">
      <c r="B64" s="36" t="s">
        <v>80</v>
      </c>
      <c r="C64" s="28">
        <v>0.0002</v>
      </c>
    </row>
  </sheetData>
  <sheetProtection/>
  <mergeCells count="19">
    <mergeCell ref="B1:K1"/>
    <mergeCell ref="G42:G43"/>
    <mergeCell ref="B48:D48"/>
    <mergeCell ref="A7:B7"/>
    <mergeCell ref="C7:F7"/>
    <mergeCell ref="A8:B8"/>
    <mergeCell ref="C8:F8"/>
    <mergeCell ref="A13:B13"/>
    <mergeCell ref="A39:F40"/>
    <mergeCell ref="A60:F60"/>
    <mergeCell ref="A3:B3"/>
    <mergeCell ref="A4:B4"/>
    <mergeCell ref="A5:B5"/>
    <mergeCell ref="C5:F6"/>
    <mergeCell ref="B42:B43"/>
    <mergeCell ref="C42:C43"/>
    <mergeCell ref="D42:D43"/>
    <mergeCell ref="E42:E43"/>
    <mergeCell ref="F42:F43"/>
  </mergeCells>
  <printOptions horizontalCentered="1"/>
  <pageMargins left="0.5" right="0.5" top="0.75" bottom="0.5" header="0.25" footer="0.25"/>
  <pageSetup horizontalDpi="600" verticalDpi="600" orientation="landscape" scale="53"/>
  <headerFooter alignWithMargins="0">
    <oddFooter>&amp;C&amp;F&amp;R&amp;8prepared by: ferdie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Karen Albert</cp:lastModifiedBy>
  <cp:lastPrinted>2010-11-22T17:25:03Z</cp:lastPrinted>
  <dcterms:created xsi:type="dcterms:W3CDTF">2008-01-10T11:25:24Z</dcterms:created>
  <dcterms:modified xsi:type="dcterms:W3CDTF">2010-09-18T20:07:33Z</dcterms:modified>
  <cp:category/>
  <cp:version/>
  <cp:contentType/>
  <cp:contentStatus/>
</cp:coreProperties>
</file>